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mc:AlternateContent xmlns:mc="http://schemas.openxmlformats.org/markup-compatibility/2006">
    <mc:Choice Requires="x15">
      <x15ac:absPath xmlns:x15ac="http://schemas.microsoft.com/office/spreadsheetml/2010/11/ac" url="Z:\EU &amp; Projekt\_Open\Projekt Føniks\Breve\Skabeloner, blanketter og erklæringer til hjemmesiden\Forundersøgelser VLP\"/>
    </mc:Choice>
  </mc:AlternateContent>
  <xr:revisionPtr revIDLastSave="0" documentId="13_ncr:1_{04CF03BD-F413-43A4-8B53-561C76CCB76D}" xr6:coauthVersionLast="47" xr6:coauthVersionMax="47" xr10:uidLastSave="{00000000-0000-0000-0000-000000000000}"/>
  <bookViews>
    <workbookView xWindow="7725" yWindow="570" windowWidth="21600" windowHeight="11175" tabRatio="740" firstSheet="1" activeTab="3" xr2:uid="{00000000-000D-0000-FFFF-FFFF00000000}"/>
  </bookViews>
  <sheets>
    <sheet name="Udbetalingsanmodning" sheetId="1" r:id="rId1"/>
    <sheet name="Regnskab" sheetId="20" r:id="rId2"/>
    <sheet name="Ledelsespåtegning" sheetId="19" r:id="rId3"/>
    <sheet name="Kommuner - Timelønsregnskab" sheetId="7" r:id="rId4"/>
    <sheet name="Lister (skal ikke udfyldes)" sheetId="3"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79" i="7" l="1"/>
  <c r="C180" i="7" s="1"/>
  <c r="C178" i="7"/>
  <c r="R168" i="7"/>
  <c r="N168" i="7"/>
  <c r="M168" i="7"/>
  <c r="L168" i="7"/>
  <c r="K168" i="7"/>
  <c r="J168" i="7"/>
  <c r="I168" i="7"/>
  <c r="H168" i="7"/>
  <c r="G168" i="7"/>
  <c r="F168" i="7"/>
  <c r="E168" i="7"/>
  <c r="D168" i="7"/>
  <c r="C168" i="7"/>
  <c r="N165" i="7"/>
  <c r="N167" i="7" s="1"/>
  <c r="M165" i="7"/>
  <c r="M167" i="7" s="1"/>
  <c r="L165" i="7"/>
  <c r="K165" i="7"/>
  <c r="K167" i="7" s="1"/>
  <c r="J165" i="7"/>
  <c r="J167" i="7" s="1"/>
  <c r="I165" i="7"/>
  <c r="I167" i="7" s="1"/>
  <c r="H165" i="7"/>
  <c r="G165" i="7"/>
  <c r="G167" i="7" s="1"/>
  <c r="F165" i="7"/>
  <c r="F167" i="7" s="1"/>
  <c r="E165" i="7"/>
  <c r="E167" i="7" s="1"/>
  <c r="D165" i="7"/>
  <c r="D167" i="7" s="1"/>
  <c r="C165" i="7"/>
  <c r="C167" i="7" s="1"/>
  <c r="C157" i="7"/>
  <c r="C158" i="7" s="1"/>
  <c r="C156" i="7"/>
  <c r="R146" i="7"/>
  <c r="N146" i="7"/>
  <c r="M146" i="7"/>
  <c r="L146" i="7"/>
  <c r="K146" i="7"/>
  <c r="J146" i="7"/>
  <c r="I146" i="7"/>
  <c r="H146" i="7"/>
  <c r="G146" i="7"/>
  <c r="F146" i="7"/>
  <c r="E146" i="7"/>
  <c r="D146" i="7"/>
  <c r="C146" i="7"/>
  <c r="H145" i="7"/>
  <c r="G145" i="7"/>
  <c r="G148" i="7" s="1"/>
  <c r="G150" i="7" s="1"/>
  <c r="N143" i="7"/>
  <c r="N145" i="7" s="1"/>
  <c r="M143" i="7"/>
  <c r="M145" i="7" s="1"/>
  <c r="L143" i="7"/>
  <c r="K143" i="7"/>
  <c r="K145" i="7" s="1"/>
  <c r="J143" i="7"/>
  <c r="J145" i="7" s="1"/>
  <c r="I143" i="7"/>
  <c r="I145" i="7" s="1"/>
  <c r="H143" i="7"/>
  <c r="G143" i="7"/>
  <c r="F143" i="7"/>
  <c r="E143" i="7"/>
  <c r="E145" i="7" s="1"/>
  <c r="D143" i="7"/>
  <c r="D145" i="7" s="1"/>
  <c r="C143" i="7"/>
  <c r="C145" i="7" s="1"/>
  <c r="C135" i="7"/>
  <c r="C136" i="7" s="1"/>
  <c r="C134" i="7"/>
  <c r="R124" i="7"/>
  <c r="N124" i="7"/>
  <c r="M124" i="7"/>
  <c r="L124" i="7"/>
  <c r="K124" i="7"/>
  <c r="J124" i="7"/>
  <c r="I124" i="7"/>
  <c r="H124" i="7"/>
  <c r="G124" i="7"/>
  <c r="F124" i="7"/>
  <c r="E124" i="7"/>
  <c r="D124" i="7"/>
  <c r="C124" i="7"/>
  <c r="N121" i="7"/>
  <c r="N123" i="7" s="1"/>
  <c r="M121" i="7"/>
  <c r="M123" i="7" s="1"/>
  <c r="L121" i="7"/>
  <c r="L123" i="7" s="1"/>
  <c r="K121" i="7"/>
  <c r="J121" i="7"/>
  <c r="J123" i="7" s="1"/>
  <c r="I121" i="7"/>
  <c r="I123" i="7" s="1"/>
  <c r="H121" i="7"/>
  <c r="H123" i="7" s="1"/>
  <c r="G121" i="7"/>
  <c r="G123" i="7" s="1"/>
  <c r="F121" i="7"/>
  <c r="F123" i="7" s="1"/>
  <c r="E121" i="7"/>
  <c r="E123" i="7" s="1"/>
  <c r="D121" i="7"/>
  <c r="D123" i="7" s="1"/>
  <c r="C121" i="7"/>
  <c r="C123" i="7" s="1"/>
  <c r="C113" i="7"/>
  <c r="C114" i="7" s="1"/>
  <c r="C112" i="7"/>
  <c r="R102" i="7"/>
  <c r="N102" i="7"/>
  <c r="M102" i="7"/>
  <c r="L102" i="7"/>
  <c r="K102" i="7"/>
  <c r="J102" i="7"/>
  <c r="I102" i="7"/>
  <c r="H102" i="7"/>
  <c r="G102" i="7"/>
  <c r="F102" i="7"/>
  <c r="E102" i="7"/>
  <c r="D102" i="7"/>
  <c r="C102" i="7"/>
  <c r="N99" i="7"/>
  <c r="N101" i="7" s="1"/>
  <c r="M99" i="7"/>
  <c r="M101" i="7" s="1"/>
  <c r="L99" i="7"/>
  <c r="K99" i="7"/>
  <c r="J99" i="7"/>
  <c r="J101" i="7" s="1"/>
  <c r="I99" i="7"/>
  <c r="I101" i="7" s="1"/>
  <c r="H99" i="7"/>
  <c r="H101" i="7" s="1"/>
  <c r="G99" i="7"/>
  <c r="G101" i="7" s="1"/>
  <c r="F99" i="7"/>
  <c r="E99" i="7"/>
  <c r="E101" i="7" s="1"/>
  <c r="D99" i="7"/>
  <c r="D101" i="7" s="1"/>
  <c r="C99" i="7"/>
  <c r="C101" i="7" s="1"/>
  <c r="C91" i="7"/>
  <c r="C92" i="7" s="1"/>
  <c r="C90" i="7"/>
  <c r="R80" i="7"/>
  <c r="N80" i="7"/>
  <c r="M80" i="7"/>
  <c r="L80" i="7"/>
  <c r="K80" i="7"/>
  <c r="J80" i="7"/>
  <c r="I80" i="7"/>
  <c r="H80" i="7"/>
  <c r="G80" i="7"/>
  <c r="F80" i="7"/>
  <c r="E80" i="7"/>
  <c r="D80" i="7"/>
  <c r="C80" i="7"/>
  <c r="N77" i="7"/>
  <c r="M77" i="7"/>
  <c r="M79" i="7" s="1"/>
  <c r="L77" i="7"/>
  <c r="K77" i="7"/>
  <c r="K79" i="7" s="1"/>
  <c r="J77" i="7"/>
  <c r="J79" i="7" s="1"/>
  <c r="I77" i="7"/>
  <c r="I79" i="7" s="1"/>
  <c r="H77" i="7"/>
  <c r="H79" i="7" s="1"/>
  <c r="G77" i="7"/>
  <c r="G79" i="7" s="1"/>
  <c r="F77" i="7"/>
  <c r="E77" i="7"/>
  <c r="E79" i="7" s="1"/>
  <c r="D77" i="7"/>
  <c r="D79" i="7" s="1"/>
  <c r="C77" i="7"/>
  <c r="C79" i="7" s="1"/>
  <c r="C69" i="7"/>
  <c r="C70" i="7" s="1"/>
  <c r="C68" i="7"/>
  <c r="R58" i="7"/>
  <c r="N58" i="7"/>
  <c r="M58" i="7"/>
  <c r="L58" i="7"/>
  <c r="K58" i="7"/>
  <c r="J58" i="7"/>
  <c r="I58" i="7"/>
  <c r="H58" i="7"/>
  <c r="G58" i="7"/>
  <c r="F58" i="7"/>
  <c r="E58" i="7"/>
  <c r="D58" i="7"/>
  <c r="C58" i="7"/>
  <c r="N55" i="7"/>
  <c r="N57" i="7" s="1"/>
  <c r="M55" i="7"/>
  <c r="M57" i="7" s="1"/>
  <c r="L55" i="7"/>
  <c r="L57" i="7" s="1"/>
  <c r="K55" i="7"/>
  <c r="K57" i="7" s="1"/>
  <c r="J55" i="7"/>
  <c r="J57" i="7" s="1"/>
  <c r="I55" i="7"/>
  <c r="H55" i="7"/>
  <c r="H57" i="7" s="1"/>
  <c r="G55" i="7"/>
  <c r="F55" i="7"/>
  <c r="F57" i="7" s="1"/>
  <c r="E55" i="7"/>
  <c r="E57" i="7" s="1"/>
  <c r="D55" i="7"/>
  <c r="D57" i="7" s="1"/>
  <c r="C55" i="7"/>
  <c r="C57" i="7" s="1"/>
  <c r="C47" i="7"/>
  <c r="C48" i="7" s="1"/>
  <c r="C46" i="7"/>
  <c r="R36" i="7"/>
  <c r="N36" i="7"/>
  <c r="M36" i="7"/>
  <c r="L36" i="7"/>
  <c r="K36" i="7"/>
  <c r="J36" i="7"/>
  <c r="I36" i="7"/>
  <c r="H36" i="7"/>
  <c r="G36" i="7"/>
  <c r="F36" i="7"/>
  <c r="E36" i="7"/>
  <c r="D36" i="7"/>
  <c r="C36" i="7"/>
  <c r="N33" i="7"/>
  <c r="N35" i="7" s="1"/>
  <c r="M33" i="7"/>
  <c r="M35" i="7" s="1"/>
  <c r="L33" i="7"/>
  <c r="L35" i="7" s="1"/>
  <c r="K33" i="7"/>
  <c r="J33" i="7"/>
  <c r="I33" i="7"/>
  <c r="H33" i="7"/>
  <c r="H35" i="7" s="1"/>
  <c r="G33" i="7"/>
  <c r="F33" i="7"/>
  <c r="E33" i="7"/>
  <c r="D33" i="7"/>
  <c r="D35" i="7" s="1"/>
  <c r="C33" i="7"/>
  <c r="C35" i="7" s="1"/>
  <c r="H104" i="7" l="1"/>
  <c r="H106" i="7" s="1"/>
  <c r="M126" i="7"/>
  <c r="M128" i="7" s="1"/>
  <c r="J60" i="7"/>
  <c r="J62" i="7" s="1"/>
  <c r="J64" i="7" s="1"/>
  <c r="M60" i="7"/>
  <c r="M62" i="7" s="1"/>
  <c r="M64" i="7" s="1"/>
  <c r="M170" i="7"/>
  <c r="M172" i="7" s="1"/>
  <c r="D38" i="7"/>
  <c r="D40" i="7" s="1"/>
  <c r="D42" i="7" s="1"/>
  <c r="K82" i="7"/>
  <c r="K84" i="7" s="1"/>
  <c r="I170" i="7"/>
  <c r="I172" i="7" s="1"/>
  <c r="I126" i="7"/>
  <c r="I128" i="7" s="1"/>
  <c r="G104" i="7"/>
  <c r="G106" i="7" s="1"/>
  <c r="M148" i="7"/>
  <c r="M150" i="7" s="1"/>
  <c r="I148" i="7"/>
  <c r="I150" i="7" s="1"/>
  <c r="M82" i="7"/>
  <c r="M84" i="7" s="1"/>
  <c r="N60" i="7"/>
  <c r="N62" i="7" s="1"/>
  <c r="N64" i="7" s="1"/>
  <c r="J148" i="7"/>
  <c r="J150" i="7" s="1"/>
  <c r="H38" i="7"/>
  <c r="H40" i="7" s="1"/>
  <c r="H42" i="7" s="1"/>
  <c r="J126" i="7"/>
  <c r="J128" i="7" s="1"/>
  <c r="I104" i="7"/>
  <c r="I106" i="7" s="1"/>
  <c r="M104" i="7"/>
  <c r="M106" i="7" s="1"/>
  <c r="N104" i="7"/>
  <c r="N106" i="7" s="1"/>
  <c r="J35" i="7"/>
  <c r="J38" i="7" s="1"/>
  <c r="J40" i="7" s="1"/>
  <c r="J42" i="7" s="1"/>
  <c r="G82" i="7"/>
  <c r="G84" i="7" s="1"/>
  <c r="K148" i="7"/>
  <c r="K150" i="7" s="1"/>
  <c r="H82" i="7"/>
  <c r="H84" i="7" s="1"/>
  <c r="C38" i="7"/>
  <c r="C40" i="7" s="1"/>
  <c r="C42" i="7" s="1"/>
  <c r="I35" i="7"/>
  <c r="I38" i="7" s="1"/>
  <c r="I40" i="7" s="1"/>
  <c r="I42" i="7" s="1"/>
  <c r="N79" i="7"/>
  <c r="N82" i="7" s="1"/>
  <c r="N84" i="7" s="1"/>
  <c r="K35" i="7"/>
  <c r="K38" i="7" s="1"/>
  <c r="K40" i="7" s="1"/>
  <c r="K42" i="7" s="1"/>
  <c r="J104" i="7"/>
  <c r="J106" i="7" s="1"/>
  <c r="J170" i="7"/>
  <c r="J172" i="7" s="1"/>
  <c r="K170" i="7"/>
  <c r="K172" i="7" s="1"/>
  <c r="J82" i="7"/>
  <c r="J84" i="7" s="1"/>
  <c r="N148" i="7"/>
  <c r="N150" i="7" s="1"/>
  <c r="G57" i="7"/>
  <c r="G60" i="7" s="1"/>
  <c r="G62" i="7" s="1"/>
  <c r="G64" i="7" s="1"/>
  <c r="I82" i="7"/>
  <c r="I84" i="7" s="1"/>
  <c r="K101" i="7"/>
  <c r="K104" i="7" s="1"/>
  <c r="K106" i="7" s="1"/>
  <c r="I57" i="7"/>
  <c r="I60" i="7" s="1"/>
  <c r="I62" i="7" s="1"/>
  <c r="I64" i="7" s="1"/>
  <c r="F104" i="7"/>
  <c r="F106" i="7" s="1"/>
  <c r="K123" i="7"/>
  <c r="K126" i="7" s="1"/>
  <c r="K128" i="7" s="1"/>
  <c r="F145" i="7"/>
  <c r="F148" i="7" s="1"/>
  <c r="F150" i="7" s="1"/>
  <c r="F126" i="7"/>
  <c r="F128" i="7" s="1"/>
  <c r="G126" i="7"/>
  <c r="G128" i="7" s="1"/>
  <c r="L38" i="7"/>
  <c r="L40" i="7" s="1"/>
  <c r="L42" i="7" s="1"/>
  <c r="F60" i="7"/>
  <c r="F62" i="7" s="1"/>
  <c r="F64" i="7" s="1"/>
  <c r="F79" i="7"/>
  <c r="F82" i="7" s="1"/>
  <c r="F84" i="7" s="1"/>
  <c r="H126" i="7"/>
  <c r="H128" i="7" s="1"/>
  <c r="H167" i="7"/>
  <c r="H170" i="7" s="1"/>
  <c r="H172" i="7" s="1"/>
  <c r="L167" i="7"/>
  <c r="L170" i="7" s="1"/>
  <c r="L172" i="7" s="1"/>
  <c r="L126" i="7"/>
  <c r="L128" i="7" s="1"/>
  <c r="E35" i="7"/>
  <c r="E38" i="7" s="1"/>
  <c r="E40" i="7" s="1"/>
  <c r="E42" i="7" s="1"/>
  <c r="K60" i="7"/>
  <c r="K62" i="7" s="1"/>
  <c r="K64" i="7" s="1"/>
  <c r="F101" i="7"/>
  <c r="H148" i="7"/>
  <c r="H150" i="7" s="1"/>
  <c r="F170" i="7"/>
  <c r="F172" i="7" s="1"/>
  <c r="H60" i="7"/>
  <c r="H62" i="7" s="1"/>
  <c r="H64" i="7" s="1"/>
  <c r="L60" i="7"/>
  <c r="L62" i="7" s="1"/>
  <c r="L64" i="7" s="1"/>
  <c r="L79" i="7"/>
  <c r="L82" i="7" s="1"/>
  <c r="L84" i="7" s="1"/>
  <c r="N126" i="7"/>
  <c r="N128" i="7" s="1"/>
  <c r="G170" i="7"/>
  <c r="G172" i="7" s="1"/>
  <c r="N170" i="7"/>
  <c r="N172" i="7" s="1"/>
  <c r="C170" i="7"/>
  <c r="C172" i="7" s="1"/>
  <c r="D170" i="7"/>
  <c r="D172" i="7" s="1"/>
  <c r="E170" i="7"/>
  <c r="E172" i="7" s="1"/>
  <c r="C148" i="7"/>
  <c r="C150" i="7" s="1"/>
  <c r="D148" i="7"/>
  <c r="D150" i="7" s="1"/>
  <c r="E148" i="7"/>
  <c r="E150" i="7" s="1"/>
  <c r="L145" i="7"/>
  <c r="L148" i="7" s="1"/>
  <c r="L150" i="7" s="1"/>
  <c r="C126" i="7"/>
  <c r="C128" i="7" s="1"/>
  <c r="D126" i="7"/>
  <c r="D128" i="7" s="1"/>
  <c r="E126" i="7"/>
  <c r="E128" i="7" s="1"/>
  <c r="L101" i="7"/>
  <c r="L104" i="7" s="1"/>
  <c r="L106" i="7" s="1"/>
  <c r="C104" i="7"/>
  <c r="C106" i="7" s="1"/>
  <c r="D104" i="7"/>
  <c r="D106" i="7" s="1"/>
  <c r="E104" i="7"/>
  <c r="E106" i="7" s="1"/>
  <c r="C82" i="7"/>
  <c r="C84" i="7" s="1"/>
  <c r="D82" i="7"/>
  <c r="D84" i="7" s="1"/>
  <c r="E82" i="7"/>
  <c r="E84" i="7" s="1"/>
  <c r="D60" i="7"/>
  <c r="D62" i="7" s="1"/>
  <c r="D64" i="7" s="1"/>
  <c r="C60" i="7"/>
  <c r="C62" i="7" s="1"/>
  <c r="C64" i="7" s="1"/>
  <c r="E60" i="7"/>
  <c r="E62" i="7" s="1"/>
  <c r="E64" i="7" s="1"/>
  <c r="F35" i="7"/>
  <c r="F38" i="7" s="1"/>
  <c r="F40" i="7" s="1"/>
  <c r="F42" i="7" s="1"/>
  <c r="M38" i="7"/>
  <c r="M40" i="7" s="1"/>
  <c r="M42" i="7" s="1"/>
  <c r="G35" i="7"/>
  <c r="G38" i="7" s="1"/>
  <c r="G40" i="7" s="1"/>
  <c r="G42" i="7" s="1"/>
  <c r="N38" i="7"/>
  <c r="N40" i="7" s="1"/>
  <c r="N42" i="7" s="1"/>
  <c r="N14" i="7"/>
  <c r="M14" i="7"/>
  <c r="L14" i="7"/>
  <c r="K14" i="7"/>
  <c r="J14" i="7"/>
  <c r="I14" i="7"/>
  <c r="H14" i="7"/>
  <c r="G14" i="7"/>
  <c r="F14" i="7"/>
  <c r="E14" i="7"/>
  <c r="D14" i="7"/>
  <c r="C14" i="7"/>
  <c r="C132" i="7" l="1"/>
  <c r="C133" i="7" s="1"/>
  <c r="C176" i="7"/>
  <c r="C177" i="7" s="1"/>
  <c r="C154" i="7"/>
  <c r="C155" i="7" s="1"/>
  <c r="C110" i="7"/>
  <c r="C111" i="7" s="1"/>
  <c r="C88" i="7"/>
  <c r="C89" i="7" s="1"/>
  <c r="C66" i="7"/>
  <c r="C67" i="7" s="1"/>
  <c r="C44" i="7"/>
  <c r="C45" i="7" s="1"/>
  <c r="R14" i="7"/>
  <c r="F26" i="1" l="1"/>
  <c r="G32" i="20" l="1"/>
  <c r="G14" i="20" l="1"/>
  <c r="G37" i="20" l="1"/>
  <c r="G22" i="20" l="1"/>
  <c r="G27" i="20"/>
  <c r="G38" i="20" s="1"/>
  <c r="G16" i="20"/>
  <c r="F21" i="1" l="1"/>
  <c r="C25" i="7" l="1"/>
  <c r="C26" i="7" s="1"/>
  <c r="C24" i="7"/>
  <c r="N11" i="7"/>
  <c r="N13" i="7" s="1"/>
  <c r="M11" i="7"/>
  <c r="M13" i="7" s="1"/>
  <c r="L11" i="7"/>
  <c r="L13" i="7" s="1"/>
  <c r="K11" i="7"/>
  <c r="K13" i="7" s="1"/>
  <c r="J11" i="7"/>
  <c r="J13" i="7" s="1"/>
  <c r="I11" i="7"/>
  <c r="I13" i="7" s="1"/>
  <c r="H11" i="7"/>
  <c r="H13" i="7" s="1"/>
  <c r="G11" i="7"/>
  <c r="G13" i="7" s="1"/>
  <c r="F11" i="7"/>
  <c r="F13" i="7" s="1"/>
  <c r="E11" i="7"/>
  <c r="E13" i="7" s="1"/>
  <c r="D11" i="7"/>
  <c r="D13" i="7" s="1"/>
  <c r="C11" i="7"/>
  <c r="C13" i="7" s="1"/>
  <c r="D16" i="7" l="1"/>
  <c r="D18" i="7" s="1"/>
  <c r="D20" i="7" s="1"/>
  <c r="H16" i="7"/>
  <c r="H18" i="7" s="1"/>
  <c r="H20" i="7" s="1"/>
  <c r="L16" i="7"/>
  <c r="L18" i="7" s="1"/>
  <c r="L20" i="7" s="1"/>
  <c r="E16" i="7"/>
  <c r="E18" i="7" s="1"/>
  <c r="E20" i="7" s="1"/>
  <c r="I16" i="7"/>
  <c r="I18" i="7" s="1"/>
  <c r="I20" i="7" s="1"/>
  <c r="M16" i="7"/>
  <c r="M18" i="7" s="1"/>
  <c r="M20" i="7" s="1"/>
  <c r="F16" i="7"/>
  <c r="F18" i="7" s="1"/>
  <c r="F20" i="7" s="1"/>
  <c r="J16" i="7"/>
  <c r="J18" i="7" s="1"/>
  <c r="J20" i="7" s="1"/>
  <c r="N16" i="7"/>
  <c r="N18" i="7" s="1"/>
  <c r="N20" i="7" s="1"/>
  <c r="C16" i="7"/>
  <c r="C18" i="7" s="1"/>
  <c r="C20" i="7" s="1"/>
  <c r="G16" i="7"/>
  <c r="G18" i="7" s="1"/>
  <c r="G20" i="7" s="1"/>
  <c r="K16" i="7"/>
  <c r="K18" i="7" s="1"/>
  <c r="K20" i="7" s="1"/>
  <c r="C22" i="7" l="1"/>
  <c r="C23"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Line Daa Jørgensen</author>
  </authors>
  <commentList>
    <comment ref="C17" authorId="0" shapeId="0" xr:uid="{00000000-0006-0000-0000-000001000000}">
      <text>
        <r>
          <rPr>
            <sz val="9"/>
            <color indexed="81"/>
            <rFont val="Tahoma"/>
            <family val="2"/>
          </rPr>
          <t>F.eks. Gennemført forundersøgelse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Line Daa Jørgensen</author>
  </authors>
  <commentList>
    <comment ref="C5" authorId="0" shapeId="0" xr:uid="{00000000-0006-0000-0100-000001000000}">
      <text>
        <r>
          <rPr>
            <sz val="9"/>
            <color indexed="81"/>
            <rFont val="Tahoma"/>
            <family val="2"/>
          </rPr>
          <t>Fortløbende nr. med reference til det enkelte bilag.</t>
        </r>
        <r>
          <rPr>
            <sz val="9"/>
            <color indexed="81"/>
            <rFont val="Tahoma"/>
            <family val="2"/>
          </rPr>
          <t xml:space="preserve">
</t>
        </r>
      </text>
    </comment>
    <comment ref="D5" authorId="0" shapeId="0" xr:uid="{00000000-0006-0000-0100-000002000000}">
      <text>
        <r>
          <rPr>
            <sz val="9"/>
            <color indexed="81"/>
            <rFont val="Tahoma"/>
            <family val="2"/>
          </rPr>
          <t xml:space="preserve">Dato for faktura modtagelse
</t>
        </r>
      </text>
    </comment>
    <comment ref="E5" authorId="0" shapeId="0" xr:uid="{00000000-0006-0000-0100-000003000000}">
      <text>
        <r>
          <rPr>
            <sz val="9"/>
            <color indexed="81"/>
            <rFont val="Tahoma"/>
            <family val="2"/>
          </rPr>
          <t xml:space="preserve">Navn på leverandør, der har udstedt fakturaen. Alle fakturaer skal være udstedt til tilsagnshaver. </t>
        </r>
      </text>
    </comment>
    <comment ref="F5" authorId="0" shapeId="0" xr:uid="{00000000-0006-0000-0100-000004000000}">
      <text>
        <r>
          <rPr>
            <sz val="9"/>
            <color indexed="81"/>
            <rFont val="Tahoma"/>
            <family val="2"/>
          </rPr>
          <t xml:space="preserve">Det skal fremgå hvad udgifter omhandler og mængden af varer/enheder
</t>
        </r>
      </text>
    </comment>
    <comment ref="H5" authorId="0" shapeId="0" xr:uid="{00000000-0006-0000-0100-000005000000}">
      <text>
        <r>
          <rPr>
            <sz val="9"/>
            <color indexed="81"/>
            <rFont val="Tahoma"/>
            <family val="2"/>
          </rPr>
          <t>Dato for betaling af faktura. Betalingen skal være senest inden, du sender ansøgning om udbetaling.
Format: 12.12.2026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Line Daa Jørgensen</author>
  </authors>
  <commentList>
    <comment ref="B10" authorId="0" shapeId="0" xr:uid="{2E80933C-E06C-412A-A9EE-94E55DADCB74}">
      <text>
        <r>
          <rPr>
            <sz val="9"/>
            <color indexed="81"/>
            <rFont val="Tahoma"/>
            <family val="2"/>
          </rPr>
          <t>Generelle kompetencetillæg er tilskudsberettiget, samt Store bededagstillæg.
Tillæg som ikke har relevans for projektet må ikke inkluderes. Dette kan f.eks. være TR tillæg og miljøvagt.</t>
        </r>
      </text>
    </comment>
    <comment ref="B13" authorId="0" shapeId="0" xr:uid="{D47E6988-A136-43A3-917A-EE5D0D2D8406}">
      <text>
        <r>
          <rPr>
            <sz val="9"/>
            <color indexed="81"/>
            <rFont val="Tahoma"/>
            <family val="2"/>
          </rPr>
          <t>Udover ferie med løn har kommunalt ansatte ret til særlig feriegodtgørelse på i alt 2,48 %. 
Dette udregnes automatisk.</t>
        </r>
      </text>
    </comment>
    <comment ref="B14" authorId="0" shapeId="0" xr:uid="{936839A8-D1D2-4AA9-8A47-4D76634ECA88}">
      <text>
        <r>
          <rPr>
            <sz val="9"/>
            <color indexed="81"/>
            <rFont val="Tahoma"/>
            <family val="2"/>
          </rPr>
          <t xml:space="preserve">ATP udfyldes automatisk til 198. </t>
        </r>
      </text>
    </comment>
    <comment ref="B15" authorId="0" shapeId="0" xr:uid="{4CE0959E-F3EB-4479-BDE0-9F1A31938E3C}">
      <text>
        <r>
          <rPr>
            <sz val="9"/>
            <color indexed="81"/>
            <rFont val="Tahoma"/>
            <family val="2"/>
          </rPr>
          <t>Her indtastes det fulde beløb, der er indbetalt til pensionen.  
Fritvalgsordning indkluderes, men et evt. særligt eget pensionsbidrag inkluderes IKKE.</t>
        </r>
      </text>
    </comment>
    <comment ref="B32" authorId="0" shapeId="0" xr:uid="{E00811B1-3A77-47F9-94B7-EED25650BF29}">
      <text>
        <r>
          <rPr>
            <sz val="9"/>
            <color indexed="81"/>
            <rFont val="Tahoma"/>
            <family val="2"/>
          </rPr>
          <t>Generelle kompetencetillæg er tilskudsberettiget. Samt St. bededagstillæg.
Tillæg som ikke har relevans for projektet må ikke inkluderes. Dette kan f.eks. være TR tillæg og miljøvagt.</t>
        </r>
      </text>
    </comment>
    <comment ref="B35" authorId="0" shapeId="0" xr:uid="{E9B2E920-9F5B-47AD-8F1B-88F7205B7442}">
      <text>
        <r>
          <rPr>
            <sz val="9"/>
            <color indexed="81"/>
            <rFont val="Tahoma"/>
            <family val="2"/>
          </rPr>
          <t>Udover ferie med løn har kommunalt ansatte ret til særlig feriegodgørelse på i alt 2,48 %. 
Dette udregnes automatisk.</t>
        </r>
      </text>
    </comment>
    <comment ref="B36" authorId="0" shapeId="0" xr:uid="{CBA08F4A-AD02-4163-88B1-DB1BD67355B2}">
      <text>
        <r>
          <rPr>
            <sz val="9"/>
            <color indexed="81"/>
            <rFont val="Tahoma"/>
            <family val="2"/>
          </rPr>
          <t xml:space="preserve">ATP udfyldes automatisk til 198. </t>
        </r>
      </text>
    </comment>
    <comment ref="B37" authorId="0" shapeId="0" xr:uid="{05E659CE-A16E-459C-9A06-46B7F4B4BAB6}">
      <text>
        <r>
          <rPr>
            <sz val="9"/>
            <color indexed="81"/>
            <rFont val="Tahoma"/>
            <family val="2"/>
          </rPr>
          <t>Her indtastes det fulde beløb, der er indbetalt til pensionen.  
Fritvalgsordning indkluders, men et evt. særligt eget pensionsbidrag inkluderes IKKE.</t>
        </r>
      </text>
    </comment>
    <comment ref="B54" authorId="0" shapeId="0" xr:uid="{66596929-4DA0-4F67-B171-6EA5F0E0F58F}">
      <text>
        <r>
          <rPr>
            <sz val="9"/>
            <color indexed="81"/>
            <rFont val="Tahoma"/>
            <family val="2"/>
          </rPr>
          <t>Generelle kompetencetillæg er tilskudsberettiget. Samt St. bededagstillæg.
Tillæg som ikke har relevans for projektet må ikke inkluderes. Dette kan f.eks. være TR tillæg og miljøvagt.</t>
        </r>
      </text>
    </comment>
    <comment ref="B57" authorId="0" shapeId="0" xr:uid="{9DA7B580-ADD3-47D9-80B2-F0AEAF461559}">
      <text>
        <r>
          <rPr>
            <sz val="9"/>
            <color indexed="81"/>
            <rFont val="Tahoma"/>
            <family val="2"/>
          </rPr>
          <t>Udover ferie med løn har kommunalt ansatte ret til særlig feriegodgørelse på i alt 2,48 %. 
Dette udregnes automatisk.</t>
        </r>
      </text>
    </comment>
    <comment ref="B58" authorId="0" shapeId="0" xr:uid="{EA75A234-D1B8-4EFF-9000-6BFA0B082DAB}">
      <text>
        <r>
          <rPr>
            <sz val="9"/>
            <color indexed="81"/>
            <rFont val="Tahoma"/>
            <family val="2"/>
          </rPr>
          <t xml:space="preserve">ATP udfyldes automatisk til 198. </t>
        </r>
      </text>
    </comment>
    <comment ref="B59" authorId="0" shapeId="0" xr:uid="{951C5F3A-6146-4816-8F77-E2E185DFA023}">
      <text>
        <r>
          <rPr>
            <sz val="9"/>
            <color indexed="81"/>
            <rFont val="Tahoma"/>
            <family val="2"/>
          </rPr>
          <t>Her indtastes det fulde beløb, der er indbetalt til pensionen.  
Fritvalgsordning indkluders, men et evt. særligt eget pensionsbidrag inkluderes IKKE.</t>
        </r>
      </text>
    </comment>
    <comment ref="B76" authorId="0" shapeId="0" xr:uid="{495CD7AC-C0C9-4842-A981-644D7531D7DE}">
      <text>
        <r>
          <rPr>
            <sz val="9"/>
            <color indexed="81"/>
            <rFont val="Tahoma"/>
            <family val="2"/>
          </rPr>
          <t>Generelle kompetencetillæg er tilskudsberettiget. Samt St. bededagstillæg.
Tillæg som ikke har relevans for projektet må ikke inkluderes. Dette kan f.eks. være TR tillæg og miljøvagt.</t>
        </r>
      </text>
    </comment>
    <comment ref="B79" authorId="0" shapeId="0" xr:uid="{E182F530-53A7-4F54-ADF2-2A470CB2FD5A}">
      <text>
        <r>
          <rPr>
            <sz val="9"/>
            <color indexed="81"/>
            <rFont val="Tahoma"/>
            <family val="2"/>
          </rPr>
          <t>Udover ferie med løn har kommunalt ansatte ret til særlig feriegodgørelse på i alt 2,48 %. 
Dette udregnes automatisk.</t>
        </r>
      </text>
    </comment>
    <comment ref="B80" authorId="0" shapeId="0" xr:uid="{93C4932E-1F7E-4376-84A0-D499DB7D5034}">
      <text>
        <r>
          <rPr>
            <sz val="9"/>
            <color indexed="81"/>
            <rFont val="Tahoma"/>
            <family val="2"/>
          </rPr>
          <t xml:space="preserve">ATP udfyldes automatisk til 198. </t>
        </r>
      </text>
    </comment>
    <comment ref="B81" authorId="0" shapeId="0" xr:uid="{206B3A32-4DF4-4B1E-BF35-57799AC48B72}">
      <text>
        <r>
          <rPr>
            <sz val="9"/>
            <color indexed="81"/>
            <rFont val="Tahoma"/>
            <family val="2"/>
          </rPr>
          <t>Her indtastes det fulde beløb, der er indbetalt til pensionen.  
Fritvalgsordning indkluders, men et evt. særligt eget pensionsbidrag inkluderes IKKE.</t>
        </r>
      </text>
    </comment>
    <comment ref="B98" authorId="0" shapeId="0" xr:uid="{67FD3AC5-EDA2-4D28-A549-A58D0CFB6665}">
      <text>
        <r>
          <rPr>
            <sz val="9"/>
            <color indexed="81"/>
            <rFont val="Tahoma"/>
            <family val="2"/>
          </rPr>
          <t>Generelle kompetencetillæg er tilskudsberettiget. Samt St. bededagstillæg.
Tillæg som ikke har relevans for projektet må ikke inkluderes. Dette kan f.eks. være TR tillæg og miljøvagt.</t>
        </r>
      </text>
    </comment>
    <comment ref="B101" authorId="0" shapeId="0" xr:uid="{EFC50401-3BC7-494F-A090-C9CB73BFC2D1}">
      <text>
        <r>
          <rPr>
            <sz val="9"/>
            <color indexed="81"/>
            <rFont val="Tahoma"/>
            <family val="2"/>
          </rPr>
          <t>Udover ferie med løn har kommunalt ansatte ret til særlig feriegodgørelse på i alt 2,48 %. 
Dette udregnes automatisk.</t>
        </r>
      </text>
    </comment>
    <comment ref="B102" authorId="0" shapeId="0" xr:uid="{F7F07E70-1408-4B56-ABD0-72BC9C14C38A}">
      <text>
        <r>
          <rPr>
            <sz val="9"/>
            <color indexed="81"/>
            <rFont val="Tahoma"/>
            <family val="2"/>
          </rPr>
          <t xml:space="preserve">ATP udfyldes automatisk til 198. </t>
        </r>
      </text>
    </comment>
    <comment ref="B103" authorId="0" shapeId="0" xr:uid="{67DF7681-3EFF-4519-B9A0-D427EA954685}">
      <text>
        <r>
          <rPr>
            <sz val="9"/>
            <color indexed="81"/>
            <rFont val="Tahoma"/>
            <family val="2"/>
          </rPr>
          <t>Her indtastes det fulde beløb, der er indbetalt til pensionen.  
Fritvalgsordning indkluders, men et evt. særligt eget pensionsbidrag inkluderes IKKE.</t>
        </r>
      </text>
    </comment>
    <comment ref="B120" authorId="0" shapeId="0" xr:uid="{37147C77-4318-44F9-943A-4CFFAF5481AB}">
      <text>
        <r>
          <rPr>
            <sz val="9"/>
            <color indexed="81"/>
            <rFont val="Tahoma"/>
            <family val="2"/>
          </rPr>
          <t>Generelle kompetencetillæg er tilskudsberettiget, samt store bededagstillæg.
Tillæg som ikke har relevans for projektet må ikke inkluderes. Dette kan f.eks. være TR tillæg og miljøvagt.</t>
        </r>
      </text>
    </comment>
    <comment ref="B123" authorId="0" shapeId="0" xr:uid="{CCE78EB8-A25D-4506-9B6B-BC6A7AAD57C5}">
      <text>
        <r>
          <rPr>
            <sz val="9"/>
            <color indexed="81"/>
            <rFont val="Tahoma"/>
            <family val="2"/>
          </rPr>
          <t>Udover ferie med løn har kommunalt ansatte ret til særlig feriegodgørelse på i alt 2,48 %. 
Dette udregnes automatisk.</t>
        </r>
      </text>
    </comment>
    <comment ref="B124" authorId="0" shapeId="0" xr:uid="{897F1339-0FC0-4ECE-9E89-7176C3CCF317}">
      <text>
        <r>
          <rPr>
            <sz val="9"/>
            <color indexed="81"/>
            <rFont val="Tahoma"/>
            <family val="2"/>
          </rPr>
          <t xml:space="preserve">ATP udfyldes automatisk til 198. </t>
        </r>
      </text>
    </comment>
    <comment ref="B125" authorId="0" shapeId="0" xr:uid="{DB5DE94D-5F54-4C8B-AB15-6856F49466EE}">
      <text>
        <r>
          <rPr>
            <sz val="9"/>
            <color indexed="81"/>
            <rFont val="Tahoma"/>
            <family val="2"/>
          </rPr>
          <t>Her indtastes det fulde beløb, der er indbetalt til pensionen.  
Fritvalgsordning indkluders, men et evt. særligt eget pensionsbidrag inkluderes IKKE.</t>
        </r>
      </text>
    </comment>
    <comment ref="B142" authorId="0" shapeId="0" xr:uid="{25702FCF-6426-4FFF-8DCC-3EA3DD38411D}">
      <text>
        <r>
          <rPr>
            <sz val="9"/>
            <color indexed="81"/>
            <rFont val="Tahoma"/>
            <family val="2"/>
          </rPr>
          <t>Generelle kompetencetillæg er tilskudsberettiget, samt store bededagstillæg.
Tillæg som ikke har relevans for projektet må ikke inkluderes. Dette kan f.eks. være TR tillæg og miljøvagt.</t>
        </r>
      </text>
    </comment>
    <comment ref="B145" authorId="0" shapeId="0" xr:uid="{07ADABC8-F9B9-475C-942D-5179F0A0C2DF}">
      <text>
        <r>
          <rPr>
            <sz val="9"/>
            <color indexed="81"/>
            <rFont val="Tahoma"/>
            <family val="2"/>
          </rPr>
          <t>Udover ferie med løn har kommunalt ansatte ret til særlig feriegodtgørelse på i alt 2,48 %. 
Dette udregnes automatisk.</t>
        </r>
      </text>
    </comment>
    <comment ref="B146" authorId="0" shapeId="0" xr:uid="{634078A1-E339-4E93-8D73-BCBDA1E3C5E4}">
      <text>
        <r>
          <rPr>
            <sz val="9"/>
            <color indexed="81"/>
            <rFont val="Tahoma"/>
            <family val="2"/>
          </rPr>
          <t xml:space="preserve">ATP udfyldes automatisk til 198. </t>
        </r>
      </text>
    </comment>
    <comment ref="B147" authorId="0" shapeId="0" xr:uid="{5D7362F7-FF3B-4D32-A88A-FA7C420698E7}">
      <text>
        <r>
          <rPr>
            <sz val="9"/>
            <color indexed="81"/>
            <rFont val="Tahoma"/>
            <family val="2"/>
          </rPr>
          <t>Her indtastes det fulde beløb, der er indbetalt til pensionen.  
Fritvalgsordning indkluderes, men et evt. særligt eget pensionsbidrag inkluderes IKKE.</t>
        </r>
      </text>
    </comment>
    <comment ref="B164" authorId="0" shapeId="0" xr:uid="{8FEC61D0-01B7-40D1-B1A6-D31650ED841A}">
      <text>
        <r>
          <rPr>
            <sz val="9"/>
            <color indexed="81"/>
            <rFont val="Tahoma"/>
            <family val="2"/>
          </rPr>
          <t>Generelle kompetencetillæg er tilskudsberettiget, samt store bededagstillæg.
Tillæg som ikke har relevans for projektet må ikke inkluderes. Dette kan f.eks. være TR tillæg og miljøvagt.</t>
        </r>
      </text>
    </comment>
    <comment ref="B167" authorId="0" shapeId="0" xr:uid="{FE6277FD-06D2-4717-94EF-03774593E89B}">
      <text>
        <r>
          <rPr>
            <sz val="9"/>
            <color indexed="81"/>
            <rFont val="Tahoma"/>
            <family val="2"/>
          </rPr>
          <t>Udover ferie med løn har kommunalt ansatte ret til særlig feriegodtgørelse på i alt 2,48 %. 
Dette udregnes automatisk.</t>
        </r>
      </text>
    </comment>
    <comment ref="B168" authorId="0" shapeId="0" xr:uid="{192BDEDC-96C3-4FB5-9FFD-A28A9EEFEF19}">
      <text>
        <r>
          <rPr>
            <sz val="9"/>
            <color indexed="81"/>
            <rFont val="Tahoma"/>
            <family val="2"/>
          </rPr>
          <t xml:space="preserve">ATP udfyldes automatisk til 198. </t>
        </r>
      </text>
    </comment>
    <comment ref="B169" authorId="0" shapeId="0" xr:uid="{998438E8-4AC0-4B93-B7B1-1DF871C2A000}">
      <text>
        <r>
          <rPr>
            <sz val="9"/>
            <color indexed="81"/>
            <rFont val="Tahoma"/>
            <family val="2"/>
          </rPr>
          <t>Her indtastes det fulde beløb, der er indbetalt til pensionen.  
Fritvalgsordning indkluderes, men et evt. særligt eget pensionsbidrag inkluderes IKKE.</t>
        </r>
      </text>
    </comment>
  </commentList>
</comments>
</file>

<file path=xl/sharedStrings.xml><?xml version="1.0" encoding="utf-8"?>
<sst xmlns="http://schemas.openxmlformats.org/spreadsheetml/2006/main" count="306" uniqueCount="91">
  <si>
    <t>Nej</t>
  </si>
  <si>
    <t>Fakturaudsteder</t>
  </si>
  <si>
    <t>Projektoplysninger</t>
  </si>
  <si>
    <t>Ja</t>
  </si>
  <si>
    <t>Analyser</t>
  </si>
  <si>
    <t>Overhead (fast 15% af de interne lønudgifter)</t>
  </si>
  <si>
    <t>Lønudgifter</t>
  </si>
  <si>
    <t>Budgetposter</t>
  </si>
  <si>
    <t>Konsulentydelser herunder entreprenør</t>
  </si>
  <si>
    <t>Sum af projektomkostninger</t>
  </si>
  <si>
    <t>Gennemført forundersøgelse</t>
  </si>
  <si>
    <t>Realiseret projekt (gennemført anlægsfase)</t>
  </si>
  <si>
    <t>Er der forud for denne udbetalingsanmodning udbetalt tilskudsmidler ifm. projektet? (Vælg)</t>
  </si>
  <si>
    <t>Navn på løn modtager</t>
  </si>
  <si>
    <t>Januar</t>
  </si>
  <si>
    <t>Februar</t>
  </si>
  <si>
    <t>Marts</t>
  </si>
  <si>
    <t>April</t>
  </si>
  <si>
    <t xml:space="preserve">Maj </t>
  </si>
  <si>
    <t>Juni</t>
  </si>
  <si>
    <t>Juli</t>
  </si>
  <si>
    <t>August</t>
  </si>
  <si>
    <t>Grundløn</t>
  </si>
  <si>
    <t>Div tillæg</t>
  </si>
  <si>
    <t>Grundløn i alt</t>
  </si>
  <si>
    <t>Særlig feriegodtgørelse</t>
  </si>
  <si>
    <t xml:space="preserve">Arbejdsgiver betalt ATP </t>
  </si>
  <si>
    <t>Løn i alt</t>
  </si>
  <si>
    <t xml:space="preserve">Timeløn </t>
  </si>
  <si>
    <t>Afholdte antal timer Forundersøgelse</t>
  </si>
  <si>
    <t xml:space="preserve">Lønudgifter i alt </t>
  </si>
  <si>
    <t>Løn</t>
  </si>
  <si>
    <t>Overhead</t>
  </si>
  <si>
    <t>Timer forundersøgelse</t>
  </si>
  <si>
    <t xml:space="preserve">Timer i alt </t>
  </si>
  <si>
    <t>Timeløn total (kr. / time)</t>
  </si>
  <si>
    <t>Årstal:</t>
  </si>
  <si>
    <t>September</t>
  </si>
  <si>
    <t>Oktober</t>
  </si>
  <si>
    <t>November</t>
  </si>
  <si>
    <t>December</t>
  </si>
  <si>
    <t>Sagsnr:</t>
  </si>
  <si>
    <t>Projektomkostninger der ønskes udbetalt ved denne udbetalingsanmodning</t>
  </si>
  <si>
    <t>Stilling</t>
  </si>
  <si>
    <t>Ledelsespåtegning</t>
  </si>
  <si>
    <r>
      <rPr>
        <sz val="11"/>
        <color theme="1"/>
        <rFont val="Verdana"/>
        <family val="2"/>
      </rPr>
      <t>Jeg bekræfter følgende med mit navn:
- At regnskabopgørelsen, som her er det udfyldte excelskema samt de vedlagte bilag, er korrekte.</t>
    </r>
    <r>
      <rPr>
        <sz val="11"/>
        <color theme="1"/>
        <rFont val="Calibri"/>
        <family val="2"/>
        <scheme val="minor"/>
      </rPr>
      <t xml:space="preserve">
</t>
    </r>
  </si>
  <si>
    <t>Navn (underskrift)</t>
  </si>
  <si>
    <t>Regnskab og bilagsoversigt</t>
  </si>
  <si>
    <t>Beskrivelse af udgift</t>
  </si>
  <si>
    <t>Faktura dato</t>
  </si>
  <si>
    <t>Lønudgifter i alt</t>
  </si>
  <si>
    <t>Overhead i alt</t>
  </si>
  <si>
    <t>Konsulentydelser i alt</t>
  </si>
  <si>
    <t>Analyser i alt</t>
  </si>
  <si>
    <t>Information og møder i alt</t>
  </si>
  <si>
    <t xml:space="preserve">Betalingsdato </t>
  </si>
  <si>
    <t>kr.</t>
  </si>
  <si>
    <t xml:space="preserve">kr. </t>
  </si>
  <si>
    <t>Hvilken fase anmodes der om udbetaling til? (Vælg)</t>
  </si>
  <si>
    <t>Gennemført forundersøge</t>
  </si>
  <si>
    <t>Rateudbetaling (forundersøgelse)</t>
  </si>
  <si>
    <t>Hvis der anmodes om rateudbetaling, hvilket nummer er denne rate? (Vælg) Max. 4 rater/år.</t>
  </si>
  <si>
    <r>
      <t>Samlede</t>
    </r>
    <r>
      <rPr>
        <sz val="10"/>
        <rFont val="Verdana"/>
        <family val="2"/>
      </rPr>
      <t xml:space="preserve"> omkostninger ved gennemført forundersøgelse</t>
    </r>
  </si>
  <si>
    <t xml:space="preserve">Hvis der allerede er gennemført udbetaling: I hvilken forbindelse er der sket udbetaling? </t>
  </si>
  <si>
    <t xml:space="preserve">Evt. andre relevante projektudgifter  </t>
  </si>
  <si>
    <t xml:space="preserve">*Hvis der ikke inkluderes overhead tast 0 kr
</t>
  </si>
  <si>
    <t>Udgifter til udbetaling i alt</t>
  </si>
  <si>
    <t>Andre relevante projektudgifter i alt</t>
  </si>
  <si>
    <t>Information og møder</t>
  </si>
  <si>
    <t>Bilagsnr.</t>
  </si>
  <si>
    <t>Beløb i DKK (ekskl. moms)</t>
  </si>
  <si>
    <t>Gennemført etableringsfase</t>
  </si>
  <si>
    <t>Rateudbetaling (etableringsfase)</t>
  </si>
  <si>
    <t xml:space="preserve">Afholdte projektudgifter i den igangværende projektfase (forundersøgel eller etableringsfase)
</t>
  </si>
  <si>
    <t>Hvis der allerede er gennemført udbetaling: angiv samlet beløb for tidligere udbetalinger i den igangværende projektfase (forundersøgelse eller etableringsfase)</t>
  </si>
  <si>
    <t>Samlede omkostninger ved gennemført etableringsfase (realiseret projekt)</t>
  </si>
  <si>
    <t>Samlede projektudgifter (udfyldes efter gennemført forundersøgelse/etablering)</t>
  </si>
  <si>
    <t>Udregning af timeløn - Årsværk 1513 timer</t>
  </si>
  <si>
    <t>Samlet pension</t>
  </si>
  <si>
    <r>
      <rPr>
        <b/>
        <sz val="11"/>
        <color theme="1"/>
        <rFont val="Verdana"/>
        <family val="2"/>
      </rPr>
      <t xml:space="preserve">Ledelsespåtegning:
</t>
    </r>
    <r>
      <rPr>
        <sz val="11"/>
        <color theme="1"/>
        <rFont val="Verdana"/>
        <family val="2"/>
      </rPr>
      <t xml:space="preserve">Der skal være en underskrevet ledelsespåtegning for regnskabet til udbetalingsanmodningen. 
</t>
    </r>
    <r>
      <rPr>
        <b/>
        <sz val="11"/>
        <color theme="1"/>
        <rFont val="Verdana"/>
        <family val="2"/>
      </rPr>
      <t xml:space="preserve">Bemærk: </t>
    </r>
    <r>
      <rPr>
        <sz val="11"/>
        <color theme="1"/>
        <rFont val="Verdana"/>
        <family val="2"/>
      </rPr>
      <t xml:space="preserve">Denne side er printervenlig. Derved kan ledelsespåtegningen udskrives og underskrives, og vedlægges som bilag, hvis nødvendigt. </t>
    </r>
  </si>
  <si>
    <t>Ordning:</t>
  </si>
  <si>
    <t>Projekttitel:</t>
  </si>
  <si>
    <t>Rateudbetaling for private/ Gennemført forundersøgelse</t>
  </si>
  <si>
    <t>Timelønsregnskab indtastes i denne fane</t>
  </si>
  <si>
    <r>
      <rPr>
        <b/>
        <sz val="10"/>
        <rFont val="Verdana"/>
        <family val="2"/>
      </rPr>
      <t>Vejledning til timelønsberegning for kommunale medarbejdere:</t>
    </r>
    <r>
      <rPr>
        <sz val="10"/>
        <rFont val="Verdana"/>
        <family val="2"/>
      </rPr>
      <t xml:space="preserve">
Der skal foretages lønberegning på månedsbasis og for hver medarbejder. Hvis der indberettes for flere år på en gang, skal der udfyldes flere lønberegningsskemaer for samme medarbejder. De samlede beløb pr. medarbejder skal overføres til regnskabsfanen under "lønudgifter", hvorfra der henvises til relevante bilag (lønsedler og timeregistrering). Hvis du ruller længere ned på siden findes der flere skemaer. Kopiér skemaer hvis der er behov for flere end der fremgår af på fanen. 
</t>
    </r>
    <r>
      <rPr>
        <b/>
        <sz val="10"/>
        <rFont val="Verdana"/>
        <family val="2"/>
      </rPr>
      <t>Grundløn:</t>
    </r>
    <r>
      <rPr>
        <sz val="10"/>
        <rFont val="Verdana"/>
        <family val="2"/>
      </rPr>
      <t xml:space="preserve"> angives på baggrund af månedsløn fra lønsedlen.
</t>
    </r>
    <r>
      <rPr>
        <b/>
        <sz val="10"/>
        <rFont val="Verdana"/>
        <family val="2"/>
      </rPr>
      <t xml:space="preserve">Div tillæg: </t>
    </r>
    <r>
      <rPr>
        <sz val="10"/>
        <rFont val="Verdana"/>
        <family val="2"/>
      </rPr>
      <t xml:space="preserve">angivelse af tillæg, som fremgår af lønsedlen.
</t>
    </r>
    <r>
      <rPr>
        <b/>
        <sz val="10"/>
        <rFont val="Verdana"/>
        <family val="2"/>
      </rPr>
      <t>Feriegodtgørelse:</t>
    </r>
    <r>
      <rPr>
        <sz val="10"/>
        <rFont val="Verdana"/>
        <family val="2"/>
      </rPr>
      <t xml:space="preserve"> dette udregnes automatisk. Kommunalt ansatte har ret til særlig feriegodtgørelse på i alt 2,48%.
</t>
    </r>
    <r>
      <rPr>
        <b/>
        <sz val="10"/>
        <rFont val="Verdana"/>
        <family val="2"/>
      </rPr>
      <t>Arbejdsgiver betalt ATP:</t>
    </r>
    <r>
      <rPr>
        <sz val="10"/>
        <rFont val="Verdana"/>
        <family val="2"/>
      </rPr>
      <t xml:space="preserve"> udregnes automatisk.
</t>
    </r>
    <r>
      <rPr>
        <b/>
        <sz val="10"/>
        <rFont val="Verdana"/>
        <family val="2"/>
      </rPr>
      <t>Samlet pension:</t>
    </r>
    <r>
      <rPr>
        <sz val="10"/>
        <rFont val="Verdana"/>
        <family val="2"/>
      </rPr>
      <t xml:space="preserve"> fremgår af lønsedlen. For kommunalt ansatte kan hele pensionsbidraget medtages. Beregnet på baggrund af de måneder den ansatte har deltaget i projektet.
</t>
    </r>
    <r>
      <rPr>
        <b/>
        <sz val="10"/>
        <rFont val="Verdana"/>
        <family val="2"/>
      </rPr>
      <t>Afholdte antal timer - Forundesøgelse:</t>
    </r>
    <r>
      <rPr>
        <sz val="10"/>
        <rFont val="Verdana"/>
        <family val="2"/>
      </rPr>
      <t xml:space="preserve"> antalt timer pr. måned anvendt under forundersøgelsen.
</t>
    </r>
    <r>
      <rPr>
        <b/>
        <sz val="10"/>
        <rFont val="Verdana"/>
        <family val="2"/>
      </rPr>
      <t xml:space="preserve">
Bemærk:</t>
    </r>
    <r>
      <rPr>
        <sz val="10"/>
        <rFont val="Verdana"/>
        <family val="2"/>
      </rPr>
      <t xml:space="preserve"> alle de grå felter skal udfyldes.
Angiv lønudgifterne for hver medarbejder om i fanen "Regnskab" under budgetposten "Lønudgifter". </t>
    </r>
  </si>
  <si>
    <t xml:space="preserve">Regnskabsskabelon til tilskudordningen vådområder og lavbundsprojekter (Forundersøgelser) </t>
  </si>
  <si>
    <r>
      <rPr>
        <b/>
        <sz val="12"/>
        <rFont val="Verdana"/>
        <family val="2"/>
      </rPr>
      <t>Introduktion:</t>
    </r>
    <r>
      <rPr>
        <sz val="12"/>
        <rFont val="Verdana"/>
        <family val="2"/>
      </rPr>
      <t xml:space="preserve">
Denne regnskabsskabelon skal benyttes ifm. anmodning om udbetaling af forundersøgelse under tilskudsordningen vådområder og lavbundsprojekter. </t>
    </r>
  </si>
  <si>
    <t xml:space="preserve">Regnskabsskabelonen kan bruges som udbetalingsanmodning til: rateudbetaling (kun for private) og slutudbetaling ved gennemført forundersøgelse. </t>
  </si>
  <si>
    <t>Du skal udfylde denne fane "Udbetalingsanmodning". Skabelonens øvrige faner er "Regnskab" og "Kommuner - Timelønsregnskab" o "Ledelsespåtegning". Afhængigt af projektet og udbetalingstypen, kan der være nogle af disse faner der ikke skal udfyldes. Du kan læse mere om hvordan du udfylder udbetalingsanmodningen i "Udbetalingsvejledning til vådområder og lavbundsprojekter". 
Særligt om fanen "Kommuner - Timelønsregnskab". Der skal udfyldes et timelønsregnskab for hver medarbejder for hvert år medarbejderen har deltaget i projektet. Den udregnede timeløn i for den enkelte medarbejder skal overføres til fanen "Regnskab".</t>
  </si>
  <si>
    <r>
      <t xml:space="preserve">Regnskabsskabelonen inkl. regnskabsbilag (fakturaer, betalingsdokumentation og lønsedler) skal sendes til Styrelsen for Grøn Arealomlægning og Vandmiljø via selvbetjeningsløsningen, som du tilgår via dit projekt i MARS, når du anmoder om udbetaling.
</t>
    </r>
    <r>
      <rPr>
        <i/>
        <sz val="12"/>
        <rFont val="Verdana"/>
        <family val="2"/>
      </rPr>
      <t xml:space="preserve">Husk at sende skemaet som excel-fil (ikke som PDF).
</t>
    </r>
    <r>
      <rPr>
        <b/>
        <i/>
        <sz val="12"/>
        <rFont val="Verdana"/>
        <family val="2"/>
      </rPr>
      <t>Bemærk:</t>
    </r>
    <r>
      <rPr>
        <i/>
        <sz val="12"/>
        <rFont val="Verdana"/>
        <family val="2"/>
      </rPr>
      <t xml:space="preserve"> de grå felter skal udfyldes af ansøger.</t>
    </r>
  </si>
  <si>
    <r>
      <rPr>
        <b/>
        <sz val="10"/>
        <color theme="1"/>
        <rFont val="Verdana"/>
        <family val="2"/>
      </rPr>
      <t xml:space="preserve">Vejledning til regnskabsarket: 
</t>
    </r>
    <r>
      <rPr>
        <sz val="10"/>
        <color theme="1"/>
        <rFont val="Verdana"/>
        <family val="2"/>
      </rPr>
      <t>Nedenstående regnskab skal udfyldes i forbindels</t>
    </r>
    <r>
      <rPr>
        <sz val="10"/>
        <rFont val="Verdana"/>
        <family val="2"/>
      </rPr>
      <t>e med at der anmodes om udbetaling. Dette regnskab kan bruge til rateudbetaling (kun for private tilsagnshavere) og til slutudbetalig for</t>
    </r>
    <r>
      <rPr>
        <sz val="10"/>
        <color theme="1"/>
        <rFont val="Verdana"/>
        <family val="2"/>
      </rPr>
      <t xml:space="preserve"> gennemført forundersøgelse. 
</t>
    </r>
    <r>
      <rPr>
        <sz val="11"/>
        <color theme="1"/>
        <rFont val="Verdana"/>
        <family val="2"/>
      </rPr>
      <t xml:space="preserve">
</t>
    </r>
    <r>
      <rPr>
        <b/>
        <sz val="10"/>
        <color theme="1"/>
        <rFont val="Verdana"/>
        <family val="2"/>
      </rPr>
      <t>Bemærk:</t>
    </r>
    <r>
      <rPr>
        <sz val="10"/>
        <color theme="1"/>
        <rFont val="Verdana"/>
        <family val="2"/>
      </rPr>
      <t xml:space="preserve">
- De grå felter skal udfyldes.
- Alle beløb skal være eksl. moms. 
- Overhead udregnes automatisk. Hvis der ikke skal indkluderes overhead indtastes der 0 kr. under budgetposten. 
-</t>
    </r>
    <r>
      <rPr>
        <sz val="10"/>
        <rFont val="Verdana"/>
        <family val="2"/>
      </rPr>
      <t xml:space="preserve"> Der kan omfordeles midler mellem budgetposter på op til 10 % af det samlede bevilgede tilskud eller op til 25.000 kr., dog maksimalt for i alt 200.000 kr.</t>
    </r>
    <r>
      <rPr>
        <sz val="10"/>
        <color theme="1"/>
        <rFont val="Verdana"/>
        <family val="2"/>
      </rPr>
      <t xml:space="preserve">
- De samlede udgifter til udbetaling summeres op i bunden af regnskabsarket og overføres automatisk til fanen "udbetalingsanmodning".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</si>
</sst>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kr.&quot;\ #,##0.00;&quot;kr.&quot;\ \-#,##0.00"/>
    <numFmt numFmtId="165" formatCode="dd\.mm\.yyyy;@"/>
    <numFmt numFmtId="166" formatCode="&quot;kr.&quot;\ #,##0.00"/>
  </numFmts>
  <fonts count="31" x14ac:knownFonts="1">
    <font>
      <sz val="11"/>
      <color theme="1"/>
      <name val="Calibri"/>
      <family val="2"/>
      <scheme val="minor"/>
    </font>
    <font>
      <sz val="10"/>
      <name val="Arial"/>
      <family val="2"/>
    </font>
    <font>
      <sz val="18"/>
      <name val="Arial"/>
      <family val="2"/>
    </font>
    <font>
      <b/>
      <sz val="12"/>
      <name val="Times New Roman"/>
      <family val="1"/>
    </font>
    <font>
      <b/>
      <sz val="10"/>
      <name val="Verdana"/>
      <family val="2"/>
    </font>
    <font>
      <sz val="10"/>
      <name val="Verdana"/>
      <family val="2"/>
    </font>
    <font>
      <sz val="20"/>
      <name val="Arial"/>
      <family val="2"/>
    </font>
    <font>
      <sz val="10"/>
      <name val="Times New Roman"/>
      <family val="1"/>
    </font>
    <font>
      <sz val="12"/>
      <name val="Times New Roman"/>
      <family val="1"/>
    </font>
    <font>
      <sz val="12"/>
      <color rgb="FFFF0000"/>
      <name val="Calibri"/>
      <family val="2"/>
    </font>
    <font>
      <sz val="12"/>
      <name val="Verdana"/>
      <family val="2"/>
    </font>
    <font>
      <sz val="11"/>
      <color theme="1"/>
      <name val="Verdana"/>
      <family val="2"/>
    </font>
    <font>
      <b/>
      <sz val="18"/>
      <name val="Verdana"/>
      <family val="2"/>
    </font>
    <font>
      <sz val="10"/>
      <color theme="1"/>
      <name val="Verdana"/>
      <family val="2"/>
    </font>
    <font>
      <sz val="11"/>
      <name val="Calibri"/>
      <family val="2"/>
      <scheme val="minor"/>
    </font>
    <font>
      <sz val="9"/>
      <color indexed="81"/>
      <name val="Tahoma"/>
      <family val="2"/>
    </font>
    <font>
      <b/>
      <sz val="11"/>
      <color theme="1"/>
      <name val="Verdana"/>
      <family val="2"/>
    </font>
    <font>
      <i/>
      <sz val="12"/>
      <name val="Verdana"/>
      <family val="2"/>
    </font>
    <font>
      <sz val="11"/>
      <color rgb="FFFF0000"/>
      <name val="Verdana"/>
      <family val="2"/>
    </font>
    <font>
      <b/>
      <sz val="11"/>
      <name val="Verdana"/>
      <family val="2"/>
    </font>
    <font>
      <sz val="19"/>
      <color theme="1"/>
      <name val="Verdana"/>
      <family val="2"/>
    </font>
    <font>
      <b/>
      <sz val="20"/>
      <color theme="1"/>
      <name val="Verdana"/>
      <family val="2"/>
    </font>
    <font>
      <b/>
      <i/>
      <sz val="12"/>
      <name val="Verdana"/>
      <family val="2"/>
    </font>
    <font>
      <sz val="9"/>
      <name val="Verdana"/>
      <family val="2"/>
    </font>
    <font>
      <sz val="12"/>
      <color rgb="FFFF0000"/>
      <name val="Verdana"/>
      <family val="2"/>
    </font>
    <font>
      <b/>
      <sz val="11"/>
      <color theme="0"/>
      <name val="Verdana"/>
      <family val="2"/>
    </font>
    <font>
      <b/>
      <u/>
      <sz val="11"/>
      <color theme="0"/>
      <name val="Verdana"/>
      <family val="2"/>
    </font>
    <font>
      <b/>
      <sz val="10"/>
      <color theme="1"/>
      <name val="Verdana"/>
      <family val="2"/>
    </font>
    <font>
      <b/>
      <sz val="12"/>
      <name val="Verdana"/>
      <family val="2"/>
    </font>
    <font>
      <b/>
      <sz val="22"/>
      <name val="Verdana"/>
      <family val="2"/>
    </font>
    <font>
      <i/>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D0DB84"/>
        <bgColor indexed="64"/>
      </patternFill>
    </fill>
    <fill>
      <patternFill patternType="solid">
        <fgColor rgb="FFF1F4D8"/>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theme="3" tint="-0.749992370372631"/>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top style="thin">
        <color indexed="64"/>
      </top>
      <bottom/>
      <diagonal/>
    </border>
    <border>
      <left/>
      <right/>
      <top style="thin">
        <color indexed="64"/>
      </top>
      <bottom style="medium">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s>
  <cellStyleXfs count="1">
    <xf numFmtId="0" fontId="0" fillId="0" borderId="0"/>
  </cellStyleXfs>
  <cellXfs count="229">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0" fillId="2" borderId="0" xfId="0" applyFill="1" applyAlignment="1">
      <alignment horizontal="left" vertical="top"/>
    </xf>
    <xf numFmtId="0" fontId="2" fillId="2" borderId="0" xfId="0" applyFont="1" applyFill="1"/>
    <xf numFmtId="0" fontId="3" fillId="2" borderId="0" xfId="0" applyFont="1" applyFill="1" applyBorder="1" applyAlignment="1">
      <alignment horizontal="left" vertical="top"/>
    </xf>
    <xf numFmtId="0" fontId="2" fillId="2" borderId="0" xfId="0" applyFont="1" applyFill="1" applyAlignment="1"/>
    <xf numFmtId="0" fontId="6" fillId="2" borderId="0" xfId="0" applyFont="1" applyFill="1"/>
    <xf numFmtId="0" fontId="3" fillId="2" borderId="0" xfId="0" applyFont="1" applyFill="1" applyBorder="1" applyAlignment="1">
      <alignment horizontal="left"/>
    </xf>
    <xf numFmtId="0" fontId="0" fillId="2" borderId="0" xfId="0" applyFill="1" applyBorder="1"/>
    <xf numFmtId="0" fontId="3" fillId="2" borderId="0" xfId="0" applyFont="1" applyFill="1" applyBorder="1" applyAlignment="1">
      <alignment horizontal="left" vertical="top" wrapText="1"/>
    </xf>
    <xf numFmtId="0" fontId="7" fillId="2" borderId="0" xfId="0" applyFont="1" applyFill="1" applyBorder="1"/>
    <xf numFmtId="0" fontId="8" fillId="2" borderId="0" xfId="0" applyFont="1" applyFill="1" applyBorder="1" applyAlignment="1">
      <alignment horizontal="left" vertical="top" wrapText="1" indent="2"/>
    </xf>
    <xf numFmtId="0" fontId="3" fillId="2" borderId="0" xfId="0" applyFont="1" applyFill="1" applyBorder="1" applyAlignment="1">
      <alignment horizontal="left" vertical="center"/>
    </xf>
    <xf numFmtId="0" fontId="8" fillId="2" borderId="0" xfId="0" applyFont="1" applyFill="1" applyBorder="1" applyAlignment="1">
      <alignment horizontal="left" vertical="top" wrapText="1"/>
    </xf>
    <xf numFmtId="0" fontId="0" fillId="2" borderId="0" xfId="0" applyFill="1" applyBorder="1" applyAlignment="1">
      <alignment wrapText="1"/>
    </xf>
    <xf numFmtId="164" fontId="5" fillId="0" borderId="0" xfId="0" applyNumberFormat="1" applyFont="1" applyFill="1" applyBorder="1" applyAlignment="1">
      <alignment horizontal="right"/>
    </xf>
    <xf numFmtId="4" fontId="8" fillId="2" borderId="0" xfId="0" applyNumberFormat="1" applyFont="1" applyFill="1" applyBorder="1" applyAlignment="1">
      <alignment horizontal="right" vertical="center"/>
    </xf>
    <xf numFmtId="4" fontId="8" fillId="2" borderId="0" xfId="0" applyNumberFormat="1" applyFont="1" applyFill="1" applyAlignment="1">
      <alignment horizontal="right"/>
    </xf>
    <xf numFmtId="4" fontId="8" fillId="2" borderId="0" xfId="0" applyNumberFormat="1" applyFont="1" applyFill="1" applyBorder="1" applyAlignment="1">
      <alignment horizontal="right"/>
    </xf>
    <xf numFmtId="0" fontId="8" fillId="2" borderId="0" xfId="0" applyFont="1" applyFill="1"/>
    <xf numFmtId="4" fontId="3" fillId="2" borderId="0" xfId="0" applyNumberFormat="1" applyFont="1" applyFill="1" applyBorder="1" applyAlignment="1">
      <alignment horizontal="right"/>
    </xf>
    <xf numFmtId="0" fontId="9" fillId="2" borderId="0" xfId="0" applyFont="1" applyFill="1"/>
    <xf numFmtId="164" fontId="1" fillId="2" borderId="0" xfId="0" applyNumberFormat="1" applyFont="1" applyFill="1"/>
    <xf numFmtId="0" fontId="3" fillId="2" borderId="0" xfId="0" applyFont="1" applyFill="1" applyBorder="1" applyAlignment="1">
      <alignment horizontal="left" vertical="top" wrapText="1" indent="2"/>
    </xf>
    <xf numFmtId="4" fontId="3" fillId="2" borderId="0" xfId="0" applyNumberFormat="1" applyFont="1" applyFill="1" applyBorder="1" applyAlignment="1">
      <alignment horizontal="right" vertical="center"/>
    </xf>
    <xf numFmtId="164" fontId="4" fillId="3" borderId="10" xfId="0" applyNumberFormat="1" applyFont="1" applyFill="1" applyBorder="1" applyAlignment="1">
      <alignment horizontal="right"/>
    </xf>
    <xf numFmtId="0" fontId="5" fillId="2" borderId="0" xfId="0" applyFont="1" applyFill="1" applyBorder="1" applyAlignment="1">
      <alignment horizontal="left" vertical="top"/>
    </xf>
    <xf numFmtId="0" fontId="13" fillId="2" borderId="0" xfId="0" applyFont="1" applyFill="1" applyAlignment="1">
      <alignment horizontal="left" vertical="top"/>
    </xf>
    <xf numFmtId="0" fontId="14" fillId="2" borderId="0" xfId="0" applyFont="1" applyFill="1"/>
    <xf numFmtId="0" fontId="14" fillId="2" borderId="0" xfId="0" applyFont="1" applyFill="1" applyAlignment="1">
      <alignment wrapText="1"/>
    </xf>
    <xf numFmtId="0" fontId="5" fillId="2" borderId="0" xfId="0" applyFont="1" applyFill="1" applyBorder="1" applyAlignment="1">
      <alignment vertical="center" wrapText="1"/>
    </xf>
    <xf numFmtId="0" fontId="4" fillId="0" borderId="0" xfId="0" applyFont="1" applyAlignment="1"/>
    <xf numFmtId="166" fontId="4" fillId="0" borderId="0" xfId="0" applyNumberFormat="1" applyFont="1" applyAlignment="1"/>
    <xf numFmtId="14" fontId="4" fillId="0" borderId="0" xfId="0" applyNumberFormat="1" applyFont="1" applyBorder="1" applyAlignment="1">
      <alignment horizontal="right"/>
    </xf>
    <xf numFmtId="165" fontId="4" fillId="0" borderId="0" xfId="0" applyNumberFormat="1" applyFont="1" applyBorder="1" applyAlignment="1">
      <alignment horizontal="right"/>
    </xf>
    <xf numFmtId="0" fontId="4" fillId="3" borderId="10" xfId="0" applyFont="1" applyFill="1" applyBorder="1" applyAlignment="1">
      <alignment horizontal="left" vertical="center"/>
    </xf>
    <xf numFmtId="0" fontId="0" fillId="0" borderId="0" xfId="0" applyFill="1"/>
    <xf numFmtId="0" fontId="10" fillId="0" borderId="0" xfId="0" applyFont="1" applyFill="1" applyBorder="1" applyAlignment="1">
      <alignment horizontal="left" wrapText="1"/>
    </xf>
    <xf numFmtId="0" fontId="1" fillId="0" borderId="0" xfId="0" applyFont="1" applyFill="1"/>
    <xf numFmtId="0" fontId="14" fillId="0" borderId="0" xfId="0" applyFont="1" applyFill="1"/>
    <xf numFmtId="0" fontId="0" fillId="0" borderId="0" xfId="0" applyFill="1" applyAlignment="1">
      <alignment wrapText="1"/>
    </xf>
    <xf numFmtId="0" fontId="5" fillId="0" borderId="0" xfId="0" applyFont="1" applyFill="1" applyBorder="1" applyAlignment="1">
      <alignment horizontal="left" vertical="top"/>
    </xf>
    <xf numFmtId="0" fontId="0" fillId="0" borderId="0" xfId="0" applyFill="1" applyBorder="1"/>
    <xf numFmtId="0" fontId="2" fillId="0" borderId="0" xfId="0" applyFont="1" applyFill="1" applyBorder="1"/>
    <xf numFmtId="0" fontId="0" fillId="0" borderId="0" xfId="0" applyProtection="1"/>
    <xf numFmtId="0" fontId="5" fillId="0" borderId="0" xfId="0" applyFont="1" applyFill="1" applyBorder="1" applyAlignment="1">
      <alignment vertical="center" wrapText="1"/>
    </xf>
    <xf numFmtId="0" fontId="0" fillId="2" borderId="0" xfId="0" quotePrefix="1" applyFill="1" applyBorder="1" applyAlignment="1">
      <alignment wrapText="1"/>
    </xf>
    <xf numFmtId="0" fontId="5" fillId="4" borderId="10" xfId="0" applyFont="1" applyFill="1" applyBorder="1" applyAlignment="1">
      <alignment horizontal="left" vertical="center" wrapText="1"/>
    </xf>
    <xf numFmtId="0" fontId="5" fillId="4" borderId="13" xfId="0" applyFont="1" applyFill="1" applyBorder="1" applyAlignment="1">
      <alignment horizontal="left" vertical="center" wrapText="1"/>
    </xf>
    <xf numFmtId="0" fontId="11" fillId="3" borderId="26" xfId="0" applyFont="1" applyFill="1" applyBorder="1"/>
    <xf numFmtId="0" fontId="11" fillId="3" borderId="25" xfId="0" applyFont="1" applyFill="1" applyBorder="1"/>
    <xf numFmtId="0" fontId="11" fillId="0" borderId="0" xfId="0" applyFont="1"/>
    <xf numFmtId="0" fontId="16" fillId="3" borderId="11" xfId="0" applyFont="1" applyFill="1" applyBorder="1"/>
    <xf numFmtId="0" fontId="16" fillId="3" borderId="28" xfId="0" applyFont="1" applyFill="1" applyBorder="1"/>
    <xf numFmtId="17" fontId="16" fillId="3" borderId="28" xfId="0" applyNumberFormat="1" applyFont="1" applyFill="1" applyBorder="1"/>
    <xf numFmtId="17" fontId="16" fillId="3" borderId="29" xfId="0" applyNumberFormat="1" applyFont="1" applyFill="1" applyBorder="1"/>
    <xf numFmtId="0" fontId="16" fillId="3" borderId="19" xfId="0" applyFont="1" applyFill="1" applyBorder="1"/>
    <xf numFmtId="0" fontId="16" fillId="3" borderId="17" xfId="0" applyFont="1" applyFill="1" applyBorder="1"/>
    <xf numFmtId="4" fontId="11" fillId="3" borderId="17" xfId="0" applyNumberFormat="1" applyFont="1" applyFill="1" applyBorder="1"/>
    <xf numFmtId="0" fontId="16" fillId="3" borderId="18" xfId="0" applyFont="1" applyFill="1" applyBorder="1"/>
    <xf numFmtId="4" fontId="11" fillId="3" borderId="18" xfId="0" applyNumberFormat="1" applyFont="1" applyFill="1" applyBorder="1"/>
    <xf numFmtId="0" fontId="16" fillId="3" borderId="23" xfId="0" applyFont="1" applyFill="1" applyBorder="1" applyAlignment="1">
      <alignment wrapText="1"/>
    </xf>
    <xf numFmtId="49" fontId="11" fillId="0" borderId="0" xfId="0" applyNumberFormat="1" applyFont="1"/>
    <xf numFmtId="0" fontId="18" fillId="0" borderId="0" xfId="0" applyFont="1"/>
    <xf numFmtId="4" fontId="11" fillId="3" borderId="12" xfId="0" applyNumberFormat="1" applyFont="1" applyFill="1" applyBorder="1"/>
    <xf numFmtId="0" fontId="11" fillId="4" borderId="17" xfId="0" applyFont="1" applyFill="1" applyBorder="1"/>
    <xf numFmtId="0" fontId="11" fillId="0" borderId="0" xfId="0" applyFont="1" applyBorder="1"/>
    <xf numFmtId="0" fontId="16" fillId="4" borderId="17" xfId="0" applyFont="1" applyFill="1" applyBorder="1"/>
    <xf numFmtId="4" fontId="11" fillId="5" borderId="17" xfId="0" applyNumberFormat="1" applyFont="1" applyFill="1" applyBorder="1"/>
    <xf numFmtId="2" fontId="11" fillId="5" borderId="17" xfId="0" applyNumberFormat="1" applyFont="1" applyFill="1" applyBorder="1"/>
    <xf numFmtId="4" fontId="11" fillId="7" borderId="19" xfId="0" applyNumberFormat="1" applyFont="1" applyFill="1" applyBorder="1"/>
    <xf numFmtId="4" fontId="11" fillId="7" borderId="17" xfId="0" applyNumberFormat="1" applyFont="1" applyFill="1" applyBorder="1"/>
    <xf numFmtId="0" fontId="11" fillId="7" borderId="10" xfId="0" applyFont="1" applyFill="1" applyBorder="1"/>
    <xf numFmtId="4" fontId="11" fillId="7" borderId="23" xfId="0" applyNumberFormat="1" applyFont="1" applyFill="1" applyBorder="1"/>
    <xf numFmtId="4" fontId="11" fillId="6" borderId="17" xfId="0" applyNumberFormat="1" applyFont="1" applyFill="1" applyBorder="1"/>
    <xf numFmtId="0" fontId="11" fillId="6" borderId="0" xfId="0" applyFont="1" applyFill="1"/>
    <xf numFmtId="0" fontId="11" fillId="7" borderId="17" xfId="0" applyFont="1" applyFill="1" applyBorder="1"/>
    <xf numFmtId="0" fontId="16" fillId="4" borderId="23" xfId="0" applyFont="1" applyFill="1" applyBorder="1"/>
    <xf numFmtId="0" fontId="11" fillId="5" borderId="17" xfId="0" applyFont="1" applyFill="1" applyBorder="1"/>
    <xf numFmtId="164" fontId="4" fillId="7" borderId="10" xfId="0" applyNumberFormat="1" applyFont="1" applyFill="1" applyBorder="1" applyAlignment="1">
      <alignment horizontal="right"/>
    </xf>
    <xf numFmtId="0" fontId="0" fillId="6" borderId="9" xfId="0" applyFill="1" applyBorder="1" applyAlignment="1">
      <alignment vertical="top" wrapText="1"/>
    </xf>
    <xf numFmtId="0" fontId="0" fillId="6" borderId="6" xfId="0" applyFill="1" applyBorder="1" applyAlignment="1">
      <alignment vertical="top" wrapText="1"/>
    </xf>
    <xf numFmtId="0" fontId="0" fillId="6" borderId="14" xfId="0" applyFill="1" applyBorder="1" applyAlignment="1">
      <alignment vertical="top" wrapText="1"/>
    </xf>
    <xf numFmtId="164" fontId="4" fillId="0" borderId="0" xfId="0" applyNumberFormat="1" applyFont="1" applyFill="1" applyBorder="1" applyAlignment="1">
      <alignment horizontal="right"/>
    </xf>
    <xf numFmtId="0" fontId="5" fillId="3" borderId="1" xfId="0" applyFont="1" applyFill="1" applyBorder="1" applyAlignment="1">
      <alignment horizontal="left" vertical="center" wrapText="1"/>
    </xf>
    <xf numFmtId="0" fontId="11" fillId="5" borderId="23" xfId="0" applyFont="1" applyFill="1" applyBorder="1"/>
    <xf numFmtId="0" fontId="16" fillId="5" borderId="23" xfId="0" applyFont="1" applyFill="1" applyBorder="1"/>
    <xf numFmtId="0" fontId="16" fillId="5" borderId="17" xfId="0" applyFont="1" applyFill="1" applyBorder="1"/>
    <xf numFmtId="0" fontId="16" fillId="5" borderId="12" xfId="0" applyFont="1" applyFill="1" applyBorder="1" applyAlignment="1"/>
    <xf numFmtId="0" fontId="16" fillId="4" borderId="17" xfId="0" applyFont="1" applyFill="1" applyBorder="1" applyAlignment="1">
      <alignment wrapText="1"/>
    </xf>
    <xf numFmtId="0" fontId="11" fillId="5" borderId="32" xfId="0" applyFont="1" applyFill="1" applyBorder="1"/>
    <xf numFmtId="0" fontId="11" fillId="5" borderId="19" xfId="0" applyFont="1" applyFill="1" applyBorder="1"/>
    <xf numFmtId="0" fontId="16" fillId="4" borderId="23" xfId="0" applyFont="1" applyFill="1" applyBorder="1" applyAlignment="1">
      <alignment wrapText="1"/>
    </xf>
    <xf numFmtId="0" fontId="11" fillId="5" borderId="23" xfId="0" applyFont="1" applyFill="1" applyBorder="1" applyAlignment="1">
      <alignment wrapText="1"/>
    </xf>
    <xf numFmtId="0" fontId="11" fillId="5" borderId="19" xfId="0" applyFont="1" applyFill="1" applyBorder="1" applyAlignment="1">
      <alignment wrapText="1"/>
    </xf>
    <xf numFmtId="0" fontId="5" fillId="3" borderId="10" xfId="0" applyFont="1" applyFill="1" applyBorder="1" applyAlignment="1">
      <alignment horizontal="left" vertical="center" wrapText="1"/>
    </xf>
    <xf numFmtId="3" fontId="8" fillId="2" borderId="0" xfId="0" applyNumberFormat="1" applyFont="1" applyFill="1" applyAlignment="1">
      <alignment horizontal="right"/>
    </xf>
    <xf numFmtId="0" fontId="11" fillId="7" borderId="12" xfId="0" applyFont="1" applyFill="1" applyBorder="1"/>
    <xf numFmtId="0" fontId="3" fillId="0" borderId="0" xfId="0" applyFont="1" applyFill="1" applyBorder="1" applyAlignment="1">
      <alignment horizontal="left" vertical="center"/>
    </xf>
    <xf numFmtId="0" fontId="0" fillId="0" borderId="0" xfId="0" applyFill="1" applyAlignment="1">
      <alignment horizontal="left" vertical="top"/>
    </xf>
    <xf numFmtId="0" fontId="16" fillId="5" borderId="18" xfId="0" applyFont="1" applyFill="1" applyBorder="1" applyAlignment="1">
      <alignment horizontal="right"/>
    </xf>
    <xf numFmtId="0" fontId="11" fillId="7" borderId="23" xfId="0" applyFont="1" applyFill="1" applyBorder="1"/>
    <xf numFmtId="0" fontId="26" fillId="8" borderId="28" xfId="0" applyFont="1" applyFill="1" applyBorder="1" applyAlignment="1">
      <alignment vertical="center"/>
    </xf>
    <xf numFmtId="0" fontId="25" fillId="8" borderId="16" xfId="0" applyFont="1" applyFill="1" applyBorder="1" applyAlignment="1">
      <alignment vertical="center"/>
    </xf>
    <xf numFmtId="0" fontId="23" fillId="0" borderId="0" xfId="0" applyFont="1" applyFill="1" applyBorder="1" applyAlignment="1">
      <alignment horizontal="left" vertical="center" wrapText="1"/>
    </xf>
    <xf numFmtId="0" fontId="0" fillId="9" borderId="0" xfId="0" applyFill="1"/>
    <xf numFmtId="0" fontId="16" fillId="4" borderId="11" xfId="0" applyFont="1" applyFill="1" applyBorder="1"/>
    <xf numFmtId="0" fontId="11" fillId="4" borderId="11" xfId="0" applyFont="1" applyFill="1" applyBorder="1"/>
    <xf numFmtId="0" fontId="11" fillId="7" borderId="11" xfId="0" applyFont="1" applyFill="1" applyBorder="1"/>
    <xf numFmtId="0" fontId="16" fillId="5" borderId="11" xfId="0" applyFont="1" applyFill="1" applyBorder="1"/>
    <xf numFmtId="0" fontId="16" fillId="5" borderId="30" xfId="0" applyFont="1" applyFill="1" applyBorder="1"/>
    <xf numFmtId="0" fontId="11" fillId="7" borderId="30" xfId="0" applyFont="1" applyFill="1" applyBorder="1"/>
    <xf numFmtId="0" fontId="16" fillId="5" borderId="33" xfId="0" applyFont="1" applyFill="1" applyBorder="1" applyAlignment="1">
      <alignment horizontal="left"/>
    </xf>
    <xf numFmtId="0" fontId="11" fillId="5" borderId="32" xfId="0" applyFont="1" applyFill="1" applyBorder="1" applyAlignment="1">
      <alignment wrapText="1"/>
    </xf>
    <xf numFmtId="0" fontId="11" fillId="4" borderId="17" xfId="0" applyFont="1" applyFill="1" applyBorder="1" applyAlignment="1"/>
    <xf numFmtId="4" fontId="11" fillId="2" borderId="0" xfId="0" applyNumberFormat="1" applyFont="1" applyFill="1" applyBorder="1"/>
    <xf numFmtId="0" fontId="11" fillId="2" borderId="0" xfId="0" applyFont="1" applyFill="1" applyBorder="1"/>
    <xf numFmtId="0" fontId="16" fillId="2" borderId="0" xfId="0" applyFont="1" applyFill="1" applyBorder="1"/>
    <xf numFmtId="17" fontId="16" fillId="2" borderId="0" xfId="0" applyNumberFormat="1" applyFont="1" applyFill="1" applyBorder="1"/>
    <xf numFmtId="0" fontId="16" fillId="2" borderId="0" xfId="0" applyFont="1" applyFill="1" applyBorder="1" applyAlignment="1">
      <alignment wrapText="1"/>
    </xf>
    <xf numFmtId="0" fontId="19" fillId="2" borderId="0" xfId="0" applyFont="1" applyFill="1" applyBorder="1" applyAlignment="1">
      <alignment wrapText="1"/>
    </xf>
    <xf numFmtId="2" fontId="11" fillId="2" borderId="0" xfId="0" applyNumberFormat="1" applyFont="1" applyFill="1" applyBorder="1"/>
    <xf numFmtId="49" fontId="11" fillId="2" borderId="0" xfId="0" applyNumberFormat="1" applyFont="1" applyFill="1" applyBorder="1"/>
    <xf numFmtId="49" fontId="5" fillId="2" borderId="0" xfId="0" applyNumberFormat="1" applyFont="1" applyFill="1" applyBorder="1" applyAlignment="1">
      <alignment horizontal="left" vertical="top" wrapText="1"/>
    </xf>
    <xf numFmtId="0" fontId="30" fillId="2" borderId="0" xfId="0" applyFont="1" applyFill="1"/>
    <xf numFmtId="0" fontId="16" fillId="4" borderId="19" xfId="0" applyFont="1" applyFill="1" applyBorder="1" applyAlignment="1">
      <alignment horizontal="left" wrapText="1"/>
    </xf>
    <xf numFmtId="0" fontId="16" fillId="4" borderId="23" xfId="0" applyFont="1" applyFill="1" applyBorder="1" applyAlignment="1">
      <alignment vertical="center" textRotation="180"/>
    </xf>
    <xf numFmtId="0" fontId="16" fillId="4" borderId="32" xfId="0" applyFont="1" applyFill="1" applyBorder="1" applyAlignment="1">
      <alignment vertical="center" textRotation="180"/>
    </xf>
    <xf numFmtId="0" fontId="11" fillId="4" borderId="12" xfId="0" applyFont="1" applyFill="1" applyBorder="1"/>
    <xf numFmtId="0" fontId="3" fillId="7" borderId="1" xfId="0" applyFont="1" applyFill="1" applyBorder="1" applyAlignment="1">
      <alignment horizontal="center"/>
    </xf>
    <xf numFmtId="0" fontId="3" fillId="7" borderId="2" xfId="0" applyFont="1" applyFill="1" applyBorder="1" applyAlignment="1">
      <alignment horizontal="center"/>
    </xf>
    <xf numFmtId="0" fontId="3" fillId="7" borderId="3" xfId="0" applyFont="1" applyFill="1" applyBorder="1" applyAlignment="1">
      <alignment horizontal="center"/>
    </xf>
    <xf numFmtId="0" fontId="12"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4" fillId="7" borderId="10" xfId="0" applyFont="1" applyFill="1" applyBorder="1" applyAlignment="1" applyProtection="1">
      <alignment horizontal="left"/>
      <protection locked="0"/>
    </xf>
    <xf numFmtId="0" fontId="5" fillId="7" borderId="10" xfId="0" applyFont="1" applyFill="1" applyBorder="1" applyAlignment="1" applyProtection="1">
      <alignment horizontal="left"/>
      <protection locked="0"/>
    </xf>
    <xf numFmtId="0" fontId="10" fillId="7" borderId="14" xfId="0" applyFont="1" applyFill="1" applyBorder="1" applyAlignment="1">
      <alignment horizontal="left" wrapText="1"/>
    </xf>
    <xf numFmtId="0" fontId="10" fillId="7" borderId="15" xfId="0" applyFont="1" applyFill="1" applyBorder="1" applyAlignment="1">
      <alignment horizontal="left" wrapText="1"/>
    </xf>
    <xf numFmtId="0" fontId="10" fillId="7" borderId="24" xfId="0" applyFont="1" applyFill="1" applyBorder="1" applyAlignment="1">
      <alignment horizontal="left" wrapText="1"/>
    </xf>
    <xf numFmtId="0" fontId="4" fillId="3" borderId="1" xfId="0" applyFont="1" applyFill="1" applyBorder="1" applyAlignment="1">
      <alignment horizontal="left"/>
    </xf>
    <xf numFmtId="0" fontId="3" fillId="3" borderId="4" xfId="0" applyFont="1" applyFill="1" applyBorder="1" applyAlignment="1">
      <alignment horizontal="left"/>
    </xf>
    <xf numFmtId="0" fontId="3" fillId="3" borderId="5" xfId="0" applyFont="1" applyFill="1" applyBorder="1" applyAlignment="1">
      <alignment horizontal="left"/>
    </xf>
    <xf numFmtId="0" fontId="10" fillId="7" borderId="6" xfId="0" applyFont="1" applyFill="1" applyBorder="1" applyAlignment="1">
      <alignment horizontal="left" vertical="center" wrapText="1"/>
    </xf>
    <xf numFmtId="0" fontId="24" fillId="7" borderId="0" xfId="0" applyFont="1" applyFill="1" applyBorder="1" applyAlignment="1">
      <alignment horizontal="left" vertical="center" wrapText="1"/>
    </xf>
    <xf numFmtId="0" fontId="24" fillId="7" borderId="7" xfId="0" applyFont="1" applyFill="1" applyBorder="1" applyAlignment="1">
      <alignment horizontal="left" vertical="center" wrapText="1"/>
    </xf>
    <xf numFmtId="0" fontId="4" fillId="7" borderId="10" xfId="0" applyFont="1" applyFill="1" applyBorder="1" applyAlignment="1" applyProtection="1">
      <alignment horizontal="center"/>
      <protection locked="0"/>
    </xf>
    <xf numFmtId="0" fontId="10" fillId="7" borderId="9" xfId="0" applyFont="1" applyFill="1" applyBorder="1" applyAlignment="1">
      <alignment horizontal="left" wrapText="1"/>
    </xf>
    <xf numFmtId="0" fontId="24" fillId="7" borderId="4" xfId="0" applyFont="1" applyFill="1" applyBorder="1" applyAlignment="1">
      <alignment horizontal="left" wrapText="1"/>
    </xf>
    <xf numFmtId="0" fontId="24" fillId="7" borderId="5" xfId="0" applyFont="1" applyFill="1" applyBorder="1" applyAlignment="1">
      <alignment horizontal="left" wrapText="1"/>
    </xf>
    <xf numFmtId="0" fontId="10" fillId="7" borderId="0" xfId="0" applyFont="1" applyFill="1" applyBorder="1" applyAlignment="1">
      <alignment horizontal="left" vertical="center" wrapText="1"/>
    </xf>
    <xf numFmtId="0" fontId="10" fillId="7" borderId="7" xfId="0" applyFont="1" applyFill="1" applyBorder="1" applyAlignment="1">
      <alignment horizontal="left" vertical="center" wrapText="1"/>
    </xf>
    <xf numFmtId="0" fontId="4" fillId="7" borderId="1" xfId="0" applyFont="1" applyFill="1" applyBorder="1" applyAlignment="1" applyProtection="1">
      <alignment horizontal="center"/>
      <protection locked="0"/>
    </xf>
    <xf numFmtId="0" fontId="4" fillId="7" borderId="2" xfId="0" applyFon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4" fillId="7" borderId="10"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27" fillId="4" borderId="1" xfId="0" applyFont="1" applyFill="1" applyBorder="1" applyAlignment="1">
      <alignment horizontal="left" vertical="center"/>
    </xf>
    <xf numFmtId="0" fontId="27" fillId="4" borderId="2" xfId="0" applyFont="1" applyFill="1" applyBorder="1" applyAlignment="1">
      <alignment horizontal="left" vertical="center"/>
    </xf>
    <xf numFmtId="0" fontId="27" fillId="4" borderId="3" xfId="0" applyFont="1" applyFill="1" applyBorder="1" applyAlignment="1">
      <alignment horizontal="left" vertical="center"/>
    </xf>
    <xf numFmtId="0" fontId="25" fillId="8" borderId="1" xfId="0" applyFont="1" applyFill="1" applyBorder="1" applyAlignment="1">
      <alignment horizontal="right" vertical="center" wrapText="1"/>
    </xf>
    <xf numFmtId="0" fontId="25" fillId="8" borderId="2" xfId="0" applyFont="1" applyFill="1" applyBorder="1" applyAlignment="1">
      <alignment horizontal="right" vertical="center" wrapText="1"/>
    </xf>
    <xf numFmtId="0" fontId="27" fillId="5" borderId="21" xfId="0" applyFont="1" applyFill="1" applyBorder="1" applyAlignment="1">
      <alignment horizontal="right"/>
    </xf>
    <xf numFmtId="0" fontId="27" fillId="5" borderId="8" xfId="0" applyFont="1" applyFill="1" applyBorder="1" applyAlignment="1">
      <alignment horizontal="right"/>
    </xf>
    <xf numFmtId="0" fontId="27" fillId="5" borderId="33" xfId="0" applyFont="1" applyFill="1" applyBorder="1" applyAlignment="1">
      <alignment horizontal="right"/>
    </xf>
    <xf numFmtId="0" fontId="27" fillId="5" borderId="26" xfId="0" applyFont="1" applyFill="1" applyBorder="1" applyAlignment="1">
      <alignment horizontal="right"/>
    </xf>
    <xf numFmtId="0" fontId="27" fillId="5" borderId="31" xfId="0" applyFont="1" applyFill="1" applyBorder="1" applyAlignment="1">
      <alignment horizontal="right" wrapText="1"/>
    </xf>
    <xf numFmtId="0" fontId="27" fillId="5" borderId="25" xfId="0" applyFont="1" applyFill="1" applyBorder="1" applyAlignment="1">
      <alignment horizontal="right" wrapText="1"/>
    </xf>
    <xf numFmtId="0" fontId="16" fillId="4" borderId="23" xfId="0" applyFont="1" applyFill="1" applyBorder="1" applyAlignment="1">
      <alignment horizontal="left" wrapText="1"/>
    </xf>
    <xf numFmtId="0" fontId="16" fillId="4" borderId="19" xfId="0" applyFont="1" applyFill="1" applyBorder="1" applyAlignment="1">
      <alignment horizontal="left" wrapText="1"/>
    </xf>
    <xf numFmtId="0" fontId="16" fillId="4" borderId="32" xfId="0" applyFont="1" applyFill="1" applyBorder="1" applyAlignment="1">
      <alignment horizontal="center" vertical="top" textRotation="180"/>
    </xf>
    <xf numFmtId="0" fontId="16" fillId="4" borderId="19" xfId="0" applyFont="1" applyFill="1" applyBorder="1" applyAlignment="1">
      <alignment horizontal="center" vertical="top" textRotation="180"/>
    </xf>
    <xf numFmtId="0" fontId="11" fillId="7" borderId="1" xfId="0" applyFont="1" applyFill="1" applyBorder="1" applyAlignment="1">
      <alignment horizontal="left" vertical="top" wrapText="1"/>
    </xf>
    <xf numFmtId="0" fontId="0" fillId="7" borderId="2" xfId="0" applyFill="1" applyBorder="1" applyAlignment="1">
      <alignment horizontal="left" vertical="top" wrapText="1"/>
    </xf>
    <xf numFmtId="0" fontId="0" fillId="7" borderId="3" xfId="0" applyFill="1" applyBorder="1" applyAlignment="1">
      <alignment horizontal="left" vertical="top" wrapText="1"/>
    </xf>
    <xf numFmtId="0" fontId="21" fillId="4" borderId="11" xfId="0" applyFont="1" applyFill="1" applyBorder="1" applyAlignment="1">
      <alignment horizontal="center" vertical="center"/>
    </xf>
    <xf numFmtId="0" fontId="21" fillId="4" borderId="8" xfId="0" applyFont="1" applyFill="1" applyBorder="1" applyAlignment="1">
      <alignment horizontal="center" vertical="center"/>
    </xf>
    <xf numFmtId="0" fontId="27" fillId="5" borderId="19" xfId="0" applyFont="1" applyFill="1" applyBorder="1" applyAlignment="1">
      <alignment horizontal="right"/>
    </xf>
    <xf numFmtId="0" fontId="27" fillId="5" borderId="17" xfId="0" applyFont="1" applyFill="1" applyBorder="1" applyAlignment="1">
      <alignment horizontal="right"/>
    </xf>
    <xf numFmtId="0" fontId="13" fillId="6" borderId="9" xfId="0" applyFont="1" applyFill="1" applyBorder="1" applyAlignment="1">
      <alignment horizontal="center" vertical="center"/>
    </xf>
    <xf numFmtId="0" fontId="13" fillId="6" borderId="5" xfId="0" applyFont="1" applyFill="1" applyBorder="1" applyAlignment="1">
      <alignment horizontal="center" vertical="center"/>
    </xf>
    <xf numFmtId="0" fontId="13" fillId="6" borderId="14" xfId="0" applyFont="1" applyFill="1" applyBorder="1" applyAlignment="1">
      <alignment horizontal="center" vertical="center"/>
    </xf>
    <xf numFmtId="0" fontId="13" fillId="6" borderId="24" xfId="0" applyFont="1" applyFill="1" applyBorder="1" applyAlignment="1">
      <alignment horizontal="center" vertical="center"/>
    </xf>
    <xf numFmtId="0" fontId="0" fillId="0" borderId="9" xfId="0" applyFill="1" applyBorder="1" applyAlignment="1">
      <alignment horizontal="center" vertical="center"/>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0" fillId="0" borderId="24" xfId="0" applyFill="1" applyBorder="1" applyAlignment="1">
      <alignment horizontal="center" vertical="center"/>
    </xf>
    <xf numFmtId="0" fontId="0" fillId="7" borderId="2" xfId="0" applyFill="1" applyBorder="1" applyAlignment="1">
      <alignment horizontal="left" vertical="top"/>
    </xf>
    <xf numFmtId="0" fontId="0" fillId="7" borderId="3" xfId="0" applyFill="1" applyBorder="1" applyAlignment="1">
      <alignment horizontal="left" vertical="top"/>
    </xf>
    <xf numFmtId="0" fontId="20" fillId="3" borderId="1"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0" fillId="6" borderId="4" xfId="0" applyFill="1" applyBorder="1" applyAlignment="1">
      <alignment horizontal="left" vertical="center" wrapText="1"/>
    </xf>
    <xf numFmtId="0" fontId="0" fillId="6" borderId="5" xfId="0" applyFill="1" applyBorder="1" applyAlignment="1">
      <alignment horizontal="left" vertical="center" wrapText="1"/>
    </xf>
    <xf numFmtId="0" fontId="0" fillId="6" borderId="0" xfId="0" applyFill="1" applyBorder="1" applyAlignment="1">
      <alignment horizontal="left" vertical="center" wrapText="1"/>
    </xf>
    <xf numFmtId="0" fontId="0" fillId="6" borderId="7" xfId="0" applyFill="1" applyBorder="1" applyAlignment="1">
      <alignment horizontal="left" vertical="center" wrapText="1"/>
    </xf>
    <xf numFmtId="0" fontId="0" fillId="6" borderId="15" xfId="0" applyFill="1" applyBorder="1" applyAlignment="1">
      <alignment horizontal="left" vertical="center" wrapText="1"/>
    </xf>
    <xf numFmtId="0" fontId="0" fillId="6" borderId="24" xfId="0" applyFill="1" applyBorder="1" applyAlignment="1">
      <alignment horizontal="left" vertical="center" wrapText="1"/>
    </xf>
    <xf numFmtId="0" fontId="0" fillId="0" borderId="6" xfId="0" applyFill="1" applyBorder="1" applyAlignment="1">
      <alignment horizontal="center" vertical="center"/>
    </xf>
    <xf numFmtId="0" fontId="0" fillId="0" borderId="7" xfId="0" applyFill="1" applyBorder="1" applyAlignment="1">
      <alignment horizontal="center" vertical="center"/>
    </xf>
    <xf numFmtId="49" fontId="5" fillId="7" borderId="1" xfId="0" applyNumberFormat="1" applyFont="1" applyFill="1" applyBorder="1" applyAlignment="1">
      <alignment horizontal="left" vertical="top" wrapText="1"/>
    </xf>
    <xf numFmtId="49" fontId="5" fillId="7" borderId="2" xfId="0" applyNumberFormat="1" applyFont="1" applyFill="1" applyBorder="1" applyAlignment="1">
      <alignment horizontal="left" vertical="top" wrapText="1"/>
    </xf>
    <xf numFmtId="49" fontId="5" fillId="7" borderId="3" xfId="0" applyNumberFormat="1" applyFont="1" applyFill="1" applyBorder="1" applyAlignment="1">
      <alignment horizontal="left" vertical="top" wrapText="1"/>
    </xf>
    <xf numFmtId="0" fontId="19" fillId="3" borderId="11" xfId="0" applyFont="1" applyFill="1" applyBorder="1" applyAlignment="1">
      <alignment horizontal="left" vertical="center"/>
    </xf>
    <xf numFmtId="0" fontId="16" fillId="3" borderId="25" xfId="0" applyFont="1" applyFill="1" applyBorder="1" applyAlignment="1">
      <alignment horizontal="left" vertical="center"/>
    </xf>
    <xf numFmtId="0" fontId="11" fillId="3" borderId="25" xfId="0" applyFont="1" applyFill="1" applyBorder="1" applyAlignment="1">
      <alignment horizontal="center"/>
    </xf>
    <xf numFmtId="0" fontId="11" fillId="3" borderId="22" xfId="0" applyFont="1" applyFill="1" applyBorder="1" applyAlignment="1">
      <alignment horizontal="center"/>
    </xf>
    <xf numFmtId="0" fontId="11" fillId="3" borderId="27" xfId="0" applyFont="1" applyFill="1" applyBorder="1" applyAlignment="1">
      <alignment horizontal="center"/>
    </xf>
    <xf numFmtId="0" fontId="11" fillId="3" borderId="20" xfId="0" applyFont="1" applyFill="1" applyBorder="1" applyAlignment="1">
      <alignment horizontal="center"/>
    </xf>
    <xf numFmtId="49" fontId="11" fillId="7" borderId="1" xfId="0" applyNumberFormat="1" applyFont="1" applyFill="1" applyBorder="1" applyAlignment="1"/>
    <xf numFmtId="49" fontId="11" fillId="7" borderId="2" xfId="0" applyNumberFormat="1" applyFont="1" applyFill="1" applyBorder="1" applyAlignment="1"/>
    <xf numFmtId="49" fontId="11" fillId="7" borderId="15" xfId="0" applyNumberFormat="1" applyFont="1" applyFill="1" applyBorder="1" applyAlignment="1"/>
    <xf numFmtId="49" fontId="29" fillId="2" borderId="0" xfId="0" applyNumberFormat="1" applyFont="1" applyFill="1" applyBorder="1" applyAlignment="1">
      <alignment horizontal="left" vertical="top" wrapText="1"/>
    </xf>
    <xf numFmtId="0" fontId="16" fillId="2" borderId="0" xfId="0" applyFont="1" applyFill="1" applyBorder="1" applyAlignment="1">
      <alignment horizontal="left" vertical="center"/>
    </xf>
    <xf numFmtId="0" fontId="11" fillId="2" borderId="0" xfId="0" applyFont="1" applyFill="1" applyBorder="1" applyAlignment="1">
      <alignment horizontal="center"/>
    </xf>
    <xf numFmtId="49" fontId="11" fillId="2" borderId="0" xfId="0" applyNumberFormat="1" applyFont="1" applyFill="1" applyBorder="1" applyAlignment="1"/>
  </cellXfs>
  <cellStyles count="1">
    <cellStyle name="Normal" xfId="0" builtinId="0"/>
  </cellStyles>
  <dxfs count="2">
    <dxf>
      <fill>
        <patternFill patternType="darkUp"/>
      </fill>
    </dxf>
    <dxf>
      <fill>
        <patternFill patternType="darkUp"/>
      </fill>
    </dxf>
  </dxfs>
  <tableStyles count="0" defaultTableStyle="TableStyleMedium2" defaultPivotStyle="PivotStyleLight16"/>
  <colors>
    <mruColors>
      <color rgb="FFD0DB84"/>
      <color rgb="FFF1F4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1157858</xdr:colOff>
      <xdr:row>6</xdr:row>
      <xdr:rowOff>395816</xdr:rowOff>
    </xdr:from>
    <xdr:to>
      <xdr:col>5</xdr:col>
      <xdr:colOff>2800349</xdr:colOff>
      <xdr:row>6</xdr:row>
      <xdr:rowOff>1074208</xdr:rowOff>
    </xdr:to>
    <xdr:pic>
      <xdr:nvPicPr>
        <xdr:cNvPr id="5" name="Billede 4" descr="C:\Users\b339329\Downloads\LOGO_SGAV_GRØN_DK_RGB.png">
          <a:extLst>
            <a:ext uri="{FF2B5EF4-FFF2-40B4-BE49-F238E27FC236}">
              <a16:creationId xmlns:a16="http://schemas.microsoft.com/office/drawing/2014/main" id="{8451A7F4-82D5-4E78-8AB4-9A42B81076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86691" y="5211233"/>
          <a:ext cx="1642491" cy="6783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103346</xdr:colOff>
      <xdr:row>6</xdr:row>
      <xdr:rowOff>53340</xdr:rowOff>
    </xdr:from>
    <xdr:to>
      <xdr:col>1</xdr:col>
      <xdr:colOff>2155031</xdr:colOff>
      <xdr:row>12</xdr:row>
      <xdr:rowOff>71437</xdr:rowOff>
    </xdr:to>
    <xdr:sp macro="" textlink="">
      <xdr:nvSpPr>
        <xdr:cNvPr id="6" name="Afrundet rektangulær billedforklaring 5" descr="Decorative" title="Decorative">
          <a:extLst>
            <a:ext uri="{FF2B5EF4-FFF2-40B4-BE49-F238E27FC236}">
              <a16:creationId xmlns:a16="http://schemas.microsoft.com/office/drawing/2014/main" id="{00000000-0008-0000-0100-000006000000}"/>
            </a:ext>
          </a:extLst>
        </xdr:cNvPr>
        <xdr:cNvSpPr/>
      </xdr:nvSpPr>
      <xdr:spPr>
        <a:xfrm>
          <a:off x="353377" y="4744403"/>
          <a:ext cx="2051685" cy="1089659"/>
        </a:xfrm>
        <a:prstGeom prst="wedgeRoundRectCallout">
          <a:avLst>
            <a:gd name="adj1" fmla="val -66029"/>
            <a:gd name="adj2" fmla="val 32800"/>
            <a:gd name="adj3" fmla="val 16667"/>
          </a:avLst>
        </a:prstGeom>
        <a:solidFill>
          <a:schemeClr val="bg1">
            <a:lumMod val="95000"/>
          </a:schemeClr>
        </a:solidFill>
        <a:ln w="19050">
          <a:solidFill>
            <a:schemeClr val="accent1">
              <a:lumMod val="50000"/>
            </a:schemeClr>
          </a:solidFill>
        </a:ln>
      </xdr:spPr>
      <xdr:style>
        <a:lnRef idx="0">
          <a:scrgbClr r="0" g="0" b="0"/>
        </a:lnRef>
        <a:fillRef idx="0">
          <a:scrgbClr r="0" g="0" b="0"/>
        </a:fillRef>
        <a:effectRef idx="0">
          <a:scrgbClr r="0" g="0" b="0"/>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da-DK" sz="1000">
              <a:solidFill>
                <a:sysClr val="windowText" lastClr="000000"/>
              </a:solidFill>
              <a:latin typeface="Verdana" panose="020B0604030504040204" pitchFamily="34" charset="0"/>
              <a:ea typeface="Verdana" panose="020B0604030504040204" pitchFamily="34" charset="0"/>
              <a:cs typeface="+mn-cs"/>
            </a:rPr>
            <a:t>Hvis</a:t>
          </a:r>
          <a:r>
            <a:rPr lang="da-DK" sz="1000" baseline="0">
              <a:solidFill>
                <a:sysClr val="windowText" lastClr="000000"/>
              </a:solidFill>
              <a:latin typeface="Verdana" panose="020B0604030504040204" pitchFamily="34" charset="0"/>
              <a:ea typeface="Verdana" panose="020B0604030504040204" pitchFamily="34" charset="0"/>
              <a:cs typeface="+mn-cs"/>
            </a:rPr>
            <a:t> du har brug for flere rækker, kan du "højre-klikke" på tallet til venstre og vælge indsæt.</a:t>
          </a:r>
          <a:br>
            <a:rPr lang="da-DK" sz="1000" baseline="0">
              <a:solidFill>
                <a:sysClr val="windowText" lastClr="000000"/>
              </a:solidFill>
              <a:latin typeface="Verdana" panose="020B0604030504040204" pitchFamily="34" charset="0"/>
              <a:ea typeface="Verdana" panose="020B0604030504040204" pitchFamily="34" charset="0"/>
              <a:cs typeface="+mn-cs"/>
            </a:rPr>
          </a:br>
          <a:r>
            <a:rPr lang="da-DK" sz="1000" baseline="0">
              <a:solidFill>
                <a:sysClr val="windowText" lastClr="000000"/>
              </a:solidFill>
              <a:latin typeface="Verdana" panose="020B0604030504040204" pitchFamily="34" charset="0"/>
              <a:ea typeface="Verdana" panose="020B0604030504040204" pitchFamily="34" charset="0"/>
              <a:cs typeface="+mn-cs"/>
            </a:rPr>
            <a:t>Tjek dog at der summeres korrekt.</a:t>
          </a:r>
          <a:endParaRPr lang="da-DK" sz="1100" baseline="0">
            <a:solidFill>
              <a:sysClr val="windowText" lastClr="000000"/>
            </a:solidFill>
            <a:latin typeface="Calibri (Tekst)"/>
            <a:ea typeface="+mn-ea"/>
            <a:cs typeface="+mn-cs"/>
          </a:endParaRPr>
        </a:p>
      </xdr:txBody>
    </xdr:sp>
    <xdr:clientData/>
  </xdr:twoCellAnchor>
  <xdr:twoCellAnchor>
    <xdr:from>
      <xdr:col>4</xdr:col>
      <xdr:colOff>1758315</xdr:colOff>
      <xdr:row>14</xdr:row>
      <xdr:rowOff>77153</xdr:rowOff>
    </xdr:from>
    <xdr:to>
      <xdr:col>5</xdr:col>
      <xdr:colOff>2035968</xdr:colOff>
      <xdr:row>16</xdr:row>
      <xdr:rowOff>170974</xdr:rowOff>
    </xdr:to>
    <xdr:sp macro="" textlink="">
      <xdr:nvSpPr>
        <xdr:cNvPr id="5" name="Afrundet rektangulær billedforklaring 5" descr="Decorative" title="Decorative">
          <a:extLst>
            <a:ext uri="{FF2B5EF4-FFF2-40B4-BE49-F238E27FC236}">
              <a16:creationId xmlns:a16="http://schemas.microsoft.com/office/drawing/2014/main" id="{772A9D22-036E-4423-9F66-439DB6815D11}"/>
            </a:ext>
          </a:extLst>
        </xdr:cNvPr>
        <xdr:cNvSpPr/>
      </xdr:nvSpPr>
      <xdr:spPr>
        <a:xfrm>
          <a:off x="6806565" y="6196966"/>
          <a:ext cx="2087403" cy="629602"/>
        </a:xfrm>
        <a:prstGeom prst="wedgeRoundRectCallout">
          <a:avLst>
            <a:gd name="adj1" fmla="val 63923"/>
            <a:gd name="adj2" fmla="val 10833"/>
            <a:gd name="adj3" fmla="val 16667"/>
          </a:avLst>
        </a:prstGeom>
        <a:solidFill>
          <a:schemeClr val="bg1">
            <a:lumMod val="95000"/>
          </a:schemeClr>
        </a:solidFill>
        <a:ln w="19050">
          <a:solidFill>
            <a:schemeClr val="accent1">
              <a:lumMod val="50000"/>
            </a:schemeClr>
          </a:solidFill>
        </a:ln>
      </xdr:spPr>
      <xdr:style>
        <a:lnRef idx="0">
          <a:scrgbClr r="0" g="0" b="0"/>
        </a:lnRef>
        <a:fillRef idx="0">
          <a:scrgbClr r="0" g="0" b="0"/>
        </a:fillRef>
        <a:effectRef idx="0">
          <a:scrgbClr r="0" g="0" b="0"/>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da-DK" sz="1000">
              <a:solidFill>
                <a:sysClr val="windowText" lastClr="000000"/>
              </a:solidFill>
              <a:latin typeface="Verdana" panose="020B0604030504040204" pitchFamily="34" charset="0"/>
              <a:ea typeface="Verdana" panose="020B0604030504040204" pitchFamily="34" charset="0"/>
              <a:cs typeface="+mn-cs"/>
            </a:rPr>
            <a:t>Overhead udfyldes automatisk når</a:t>
          </a:r>
          <a:r>
            <a:rPr lang="da-DK" sz="1000" baseline="0">
              <a:solidFill>
                <a:sysClr val="windowText" lastClr="000000"/>
              </a:solidFill>
              <a:latin typeface="Verdana" panose="020B0604030504040204" pitchFamily="34" charset="0"/>
              <a:ea typeface="Verdana" panose="020B0604030504040204" pitchFamily="34" charset="0"/>
              <a:cs typeface="+mn-cs"/>
            </a:rPr>
            <a:t> lønudgifter er udfyldt.</a:t>
          </a:r>
          <a:endParaRPr lang="da-DK" sz="1100" baseline="0">
            <a:solidFill>
              <a:sysClr val="windowText" lastClr="000000"/>
            </a:solidFill>
            <a:latin typeface="Calibri (Tekst)"/>
            <a:ea typeface="+mn-ea"/>
            <a:cs typeface="+mn-cs"/>
          </a:endParaRPr>
        </a:p>
      </xdr:txBody>
    </xdr:sp>
    <xdr:clientData/>
  </xdr:twoCellAnchor>
  <xdr:twoCellAnchor>
    <xdr:from>
      <xdr:col>7</xdr:col>
      <xdr:colOff>240507</xdr:colOff>
      <xdr:row>38</xdr:row>
      <xdr:rowOff>134780</xdr:rowOff>
    </xdr:from>
    <xdr:to>
      <xdr:col>9</xdr:col>
      <xdr:colOff>0</xdr:colOff>
      <xdr:row>43</xdr:row>
      <xdr:rowOff>23813</xdr:rowOff>
    </xdr:to>
    <xdr:sp macro="" textlink="">
      <xdr:nvSpPr>
        <xdr:cNvPr id="8" name="Afrundet rektangulær billedforklaring 5" descr="Decorative" title="Decorative">
          <a:extLst>
            <a:ext uri="{FF2B5EF4-FFF2-40B4-BE49-F238E27FC236}">
              <a16:creationId xmlns:a16="http://schemas.microsoft.com/office/drawing/2014/main" id="{511C9E6A-88DE-4009-9370-ABE6CDAA2751}"/>
            </a:ext>
          </a:extLst>
        </xdr:cNvPr>
        <xdr:cNvSpPr/>
      </xdr:nvSpPr>
      <xdr:spPr>
        <a:xfrm>
          <a:off x="13277851" y="13719811"/>
          <a:ext cx="1962149" cy="984408"/>
        </a:xfrm>
        <a:prstGeom prst="wedgeRoundRectCallout">
          <a:avLst>
            <a:gd name="adj1" fmla="val -80524"/>
            <a:gd name="adj2" fmla="val -55277"/>
            <a:gd name="adj3" fmla="val 16667"/>
          </a:avLst>
        </a:prstGeom>
        <a:solidFill>
          <a:schemeClr val="bg1">
            <a:lumMod val="95000"/>
          </a:schemeClr>
        </a:solidFill>
        <a:ln w="19050">
          <a:solidFill>
            <a:schemeClr val="accent1">
              <a:lumMod val="50000"/>
            </a:schemeClr>
          </a:solidFill>
        </a:ln>
      </xdr:spPr>
      <xdr:style>
        <a:lnRef idx="0">
          <a:scrgbClr r="0" g="0" b="0"/>
        </a:lnRef>
        <a:fillRef idx="0">
          <a:scrgbClr r="0" g="0" b="0"/>
        </a:fillRef>
        <a:effectRef idx="0">
          <a:scrgbClr r="0" g="0" b="0"/>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da-DK" sz="1000">
              <a:solidFill>
                <a:sysClr val="windowText" lastClr="000000"/>
              </a:solidFill>
              <a:latin typeface="Verdana" panose="020B0604030504040204" pitchFamily="34" charset="0"/>
              <a:ea typeface="Verdana" panose="020B0604030504040204" pitchFamily="34" charset="0"/>
              <a:cs typeface="+mn-cs"/>
            </a:rPr>
            <a:t>Her fremgår de samlede udgifter</a:t>
          </a:r>
          <a:r>
            <a:rPr lang="da-DK" sz="1000" baseline="0">
              <a:solidFill>
                <a:sysClr val="windowText" lastClr="000000"/>
              </a:solidFill>
              <a:latin typeface="Verdana" panose="020B0604030504040204" pitchFamily="34" charset="0"/>
              <a:ea typeface="Verdana" panose="020B0604030504040204" pitchFamily="34" charset="0"/>
              <a:cs typeface="+mn-cs"/>
            </a:rPr>
            <a:t> til udbetaling. Tjek at beløbet stemmer overens med de afholdte lønudgifter og faktura.</a:t>
          </a:r>
          <a:endParaRPr lang="da-DK" sz="1100" baseline="0">
            <a:solidFill>
              <a:sysClr val="windowText" lastClr="000000"/>
            </a:solidFill>
            <a:latin typeface="Calibri (Tekst)"/>
            <a:ea typeface="+mn-ea"/>
            <a:cs typeface="+mn-cs"/>
          </a:endParaRPr>
        </a:p>
      </xdr:txBody>
    </xdr:sp>
    <xdr:clientData/>
  </xdr:twoCellAnchor>
  <xdr:twoCellAnchor editAs="oneCell">
    <xdr:from>
      <xdr:col>7</xdr:col>
      <xdr:colOff>152400</xdr:colOff>
      <xdr:row>1</xdr:row>
      <xdr:rowOff>764803</xdr:rowOff>
    </xdr:from>
    <xdr:to>
      <xdr:col>9</xdr:col>
      <xdr:colOff>533400</xdr:colOff>
      <xdr:row>1</xdr:row>
      <xdr:rowOff>1881826</xdr:rowOff>
    </xdr:to>
    <xdr:pic>
      <xdr:nvPicPr>
        <xdr:cNvPr id="4" name="Billede 3">
          <a:extLst>
            <a:ext uri="{FF2B5EF4-FFF2-40B4-BE49-F238E27FC236}">
              <a16:creationId xmlns:a16="http://schemas.microsoft.com/office/drawing/2014/main" id="{966D4DB0-22DB-4F66-B563-1B8C7659A37E}"/>
            </a:ext>
          </a:extLst>
        </xdr:cNvPr>
        <xdr:cNvPicPr>
          <a:picLocks noChangeAspect="1"/>
        </xdr:cNvPicPr>
      </xdr:nvPicPr>
      <xdr:blipFill>
        <a:blip xmlns:r="http://schemas.openxmlformats.org/officeDocument/2006/relationships" r:embed="rId1"/>
        <a:stretch>
          <a:fillRect/>
        </a:stretch>
      </xdr:blipFill>
      <xdr:spPr>
        <a:xfrm>
          <a:off x="13182600" y="1002928"/>
          <a:ext cx="2190750" cy="11170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839563</xdr:colOff>
      <xdr:row>12</xdr:row>
      <xdr:rowOff>38100</xdr:rowOff>
    </xdr:from>
    <xdr:to>
      <xdr:col>4</xdr:col>
      <xdr:colOff>574610</xdr:colOff>
      <xdr:row>18</xdr:row>
      <xdr:rowOff>76200</xdr:rowOff>
    </xdr:to>
    <xdr:pic>
      <xdr:nvPicPr>
        <xdr:cNvPr id="4" name="Billede 3">
          <a:extLst>
            <a:ext uri="{FF2B5EF4-FFF2-40B4-BE49-F238E27FC236}">
              <a16:creationId xmlns:a16="http://schemas.microsoft.com/office/drawing/2014/main" id="{01CDAF96-6275-4E35-85A5-77FFD7F950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3988" y="5715000"/>
          <a:ext cx="2211547" cy="1123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230028</xdr:colOff>
      <xdr:row>1</xdr:row>
      <xdr:rowOff>1508285</xdr:rowOff>
    </xdr:from>
    <xdr:to>
      <xdr:col>13</xdr:col>
      <xdr:colOff>485488</xdr:colOff>
      <xdr:row>1</xdr:row>
      <xdr:rowOff>2613473</xdr:rowOff>
    </xdr:to>
    <xdr:pic>
      <xdr:nvPicPr>
        <xdr:cNvPr id="3" name="Billede 2">
          <a:extLst>
            <a:ext uri="{FF2B5EF4-FFF2-40B4-BE49-F238E27FC236}">
              <a16:creationId xmlns:a16="http://schemas.microsoft.com/office/drawing/2014/main" id="{D9C49EE5-BEB2-4DEA-BB4A-4FB9565C8B71}"/>
            </a:ext>
          </a:extLst>
        </xdr:cNvPr>
        <xdr:cNvPicPr>
          <a:picLocks noChangeAspect="1"/>
        </xdr:cNvPicPr>
      </xdr:nvPicPr>
      <xdr:blipFill>
        <a:blip xmlns:r="http://schemas.openxmlformats.org/officeDocument/2006/relationships" r:embed="rId1"/>
        <a:stretch>
          <a:fillRect/>
        </a:stretch>
      </xdr:blipFill>
      <xdr:spPr>
        <a:xfrm>
          <a:off x="11974353" y="1689260"/>
          <a:ext cx="2217610" cy="1119475"/>
        </a:xfrm>
        <a:prstGeom prst="rect">
          <a:avLst/>
        </a:prstGeom>
      </xdr:spPr>
    </xdr:pic>
    <xdr:clientData/>
  </xdr:twoCellAnchor>
</xdr:wsDr>
</file>

<file path=xl/theme/theme1.xml><?xml version="1.0" encoding="utf-8"?>
<a:theme xmlns:a="http://schemas.openxmlformats.org/drawingml/2006/main" name="Office-tema">
  <a:themeElements>
    <a:clrScheme name="MFVM - Miljøstyrelsen">
      <a:dk1>
        <a:srgbClr val="000000"/>
      </a:dk1>
      <a:lt1>
        <a:sysClr val="window" lastClr="FFFFFF"/>
      </a:lt1>
      <a:dk2>
        <a:srgbClr val="BFE1D2"/>
      </a:dk2>
      <a:lt2>
        <a:srgbClr val="E5F3ED"/>
      </a:lt2>
      <a:accent1>
        <a:srgbClr val="00874B"/>
      </a:accent1>
      <a:accent2>
        <a:srgbClr val="003127"/>
      </a:accent2>
      <a:accent3>
        <a:srgbClr val="0085AD"/>
      </a:accent3>
      <a:accent4>
        <a:srgbClr val="33B9C4"/>
      </a:accent4>
      <a:accent5>
        <a:srgbClr val="ABBC38"/>
      </a:accent5>
      <a:accent6>
        <a:srgbClr val="EFDB6C"/>
      </a:accent6>
      <a:hlink>
        <a:srgbClr val="0000FF"/>
      </a:hlink>
      <a:folHlink>
        <a:srgbClr val="800080"/>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Q54"/>
  <sheetViews>
    <sheetView showGridLines="0" topLeftCell="A9" zoomScale="90" zoomScaleNormal="90" workbookViewId="0">
      <selection activeCell="B5" sqref="B5:F5"/>
    </sheetView>
  </sheetViews>
  <sheetFormatPr defaultColWidth="9.140625" defaultRowHeight="15" x14ac:dyDescent="0.25"/>
  <cols>
    <col min="1" max="1" width="5.7109375" style="1" customWidth="1"/>
    <col min="2" max="2" width="37.7109375" style="1" customWidth="1"/>
    <col min="3" max="3" width="29.28515625" style="1" customWidth="1"/>
    <col min="4" max="4" width="10.7109375" style="1" customWidth="1"/>
    <col min="5" max="5" width="11.28515625" style="1" customWidth="1"/>
    <col min="6" max="6" width="44.28515625" style="1" customWidth="1"/>
    <col min="7" max="7" width="38.5703125" style="1" bestFit="1" customWidth="1"/>
    <col min="8" max="8" width="18.28515625" style="2" customWidth="1"/>
    <col min="9" max="9" width="12" style="1" bestFit="1" customWidth="1"/>
    <col min="10" max="10" width="22.28515625" style="1" customWidth="1"/>
    <col min="11" max="11" width="16.7109375" style="1" bestFit="1" customWidth="1"/>
    <col min="12" max="12" width="16.7109375" style="1" customWidth="1"/>
    <col min="13" max="13" width="20.42578125" style="1" customWidth="1"/>
    <col min="14" max="14" width="24.85546875" style="1" customWidth="1"/>
    <col min="15" max="15" width="34" style="1" bestFit="1" customWidth="1"/>
    <col min="16" max="16" width="13.140625" style="3" customWidth="1"/>
    <col min="17" max="17" width="25.42578125" style="4" bestFit="1" customWidth="1"/>
    <col min="18" max="18" width="12.42578125" style="1" bestFit="1" customWidth="1"/>
    <col min="19" max="16384" width="9.140625" style="1"/>
  </cols>
  <sheetData>
    <row r="1" spans="1:17" ht="15.75" thickBot="1" x14ac:dyDescent="0.3"/>
    <row r="2" spans="1:17" ht="72" customHeight="1" thickBot="1" x14ac:dyDescent="0.3">
      <c r="B2" s="134" t="s">
        <v>85</v>
      </c>
      <c r="C2" s="135"/>
      <c r="D2" s="135"/>
      <c r="E2" s="135"/>
      <c r="F2" s="136"/>
      <c r="G2" s="126"/>
      <c r="L2" s="30"/>
      <c r="M2" s="30"/>
      <c r="N2" s="30"/>
      <c r="O2" s="30"/>
    </row>
    <row r="3" spans="1:17" ht="49.5" customHeight="1" x14ac:dyDescent="0.35">
      <c r="B3" s="149" t="s">
        <v>86</v>
      </c>
      <c r="C3" s="150"/>
      <c r="D3" s="150"/>
      <c r="E3" s="150"/>
      <c r="F3" s="151"/>
      <c r="G3" s="5"/>
      <c r="L3" s="30"/>
      <c r="M3" s="30"/>
      <c r="N3" s="30"/>
      <c r="O3" s="30"/>
      <c r="Q3" s="6"/>
    </row>
    <row r="4" spans="1:17" ht="51.6" customHeight="1" x14ac:dyDescent="0.35">
      <c r="B4" s="145" t="s">
        <v>87</v>
      </c>
      <c r="C4" s="146"/>
      <c r="D4" s="146"/>
      <c r="E4" s="146"/>
      <c r="F4" s="147"/>
      <c r="G4" s="5"/>
      <c r="L4" s="30"/>
      <c r="M4" s="30"/>
      <c r="N4" s="30"/>
      <c r="O4" s="30"/>
      <c r="Q4" s="6"/>
    </row>
    <row r="5" spans="1:17" ht="139.9" customHeight="1" x14ac:dyDescent="0.35">
      <c r="B5" s="145" t="s">
        <v>88</v>
      </c>
      <c r="C5" s="146"/>
      <c r="D5" s="146"/>
      <c r="E5" s="146"/>
      <c r="F5" s="147"/>
      <c r="G5" s="5"/>
      <c r="J5"/>
      <c r="L5" s="30"/>
      <c r="M5" s="30"/>
      <c r="N5" s="30"/>
      <c r="O5" s="30"/>
      <c r="Q5" s="6"/>
    </row>
    <row r="6" spans="1:17" ht="3.6" customHeight="1" x14ac:dyDescent="0.35">
      <c r="B6" s="145"/>
      <c r="C6" s="152"/>
      <c r="D6" s="152"/>
      <c r="E6" s="152"/>
      <c r="F6" s="153"/>
      <c r="G6" s="5"/>
      <c r="L6" s="30"/>
      <c r="M6" s="30"/>
      <c r="N6" s="30"/>
      <c r="O6" s="30"/>
      <c r="Q6" s="6"/>
    </row>
    <row r="7" spans="1:17" ht="104.25" customHeight="1" thickBot="1" x14ac:dyDescent="0.4">
      <c r="B7" s="139" t="s">
        <v>89</v>
      </c>
      <c r="C7" s="140"/>
      <c r="D7" s="140"/>
      <c r="E7" s="140"/>
      <c r="F7" s="141"/>
      <c r="G7" s="5"/>
      <c r="L7" s="30"/>
      <c r="M7" s="30"/>
      <c r="N7" s="30"/>
      <c r="O7" s="30"/>
      <c r="Q7" s="28"/>
    </row>
    <row r="8" spans="1:17" s="38" customFormat="1" ht="15.75" customHeight="1" thickBot="1" x14ac:dyDescent="0.4">
      <c r="A8" s="44"/>
      <c r="B8" s="39"/>
      <c r="C8" s="39"/>
      <c r="D8" s="39"/>
      <c r="E8" s="39"/>
      <c r="F8" s="39"/>
      <c r="G8" s="45"/>
      <c r="H8" s="40"/>
      <c r="L8" s="41"/>
      <c r="M8" s="41"/>
      <c r="N8" s="41"/>
      <c r="O8" s="41"/>
      <c r="P8" s="42"/>
      <c r="Q8" s="43"/>
    </row>
    <row r="9" spans="1:17" ht="20.100000000000001" customHeight="1" thickBot="1" x14ac:dyDescent="0.4">
      <c r="A9" s="8"/>
      <c r="B9" s="37" t="s">
        <v>80</v>
      </c>
      <c r="C9" s="137"/>
      <c r="D9" s="137"/>
      <c r="E9" s="137"/>
      <c r="F9" s="138"/>
      <c r="G9" s="7"/>
      <c r="L9" s="30"/>
      <c r="M9" s="30"/>
      <c r="N9" s="30"/>
      <c r="O9" s="30"/>
      <c r="Q9" s="29"/>
    </row>
    <row r="10" spans="1:17" ht="20.100000000000001" customHeight="1" thickBot="1" x14ac:dyDescent="0.4">
      <c r="A10" s="8"/>
      <c r="B10" s="37" t="s">
        <v>81</v>
      </c>
      <c r="C10" s="154"/>
      <c r="D10" s="155"/>
      <c r="E10" s="155"/>
      <c r="F10" s="156"/>
      <c r="G10" s="7"/>
      <c r="L10" s="30"/>
      <c r="M10" s="30"/>
      <c r="N10" s="30"/>
      <c r="O10" s="30"/>
      <c r="Q10" s="29"/>
    </row>
    <row r="11" spans="1:17" ht="20.100000000000001" customHeight="1" thickBot="1" x14ac:dyDescent="0.4">
      <c r="A11" s="8"/>
      <c r="B11" s="37" t="s">
        <v>41</v>
      </c>
      <c r="C11" s="148"/>
      <c r="D11" s="148"/>
      <c r="E11" s="148"/>
      <c r="F11" s="148"/>
      <c r="G11" s="7"/>
      <c r="L11" s="30"/>
      <c r="M11" s="30"/>
      <c r="N11" s="30"/>
      <c r="O11" s="30"/>
      <c r="Q11" s="29"/>
    </row>
    <row r="12" spans="1:17" ht="15.75" customHeight="1" thickBot="1" x14ac:dyDescent="0.3">
      <c r="B12" s="9"/>
      <c r="C12" s="12"/>
      <c r="D12" s="12"/>
      <c r="E12" s="10"/>
      <c r="F12" s="13"/>
      <c r="G12" s="9"/>
      <c r="H12" s="12"/>
      <c r="I12" s="10"/>
      <c r="J12" s="13"/>
      <c r="K12" s="13"/>
      <c r="L12" s="13"/>
      <c r="M12" s="13"/>
      <c r="N12" s="13"/>
      <c r="O12" s="31"/>
      <c r="P12" s="13"/>
    </row>
    <row r="13" spans="1:17" ht="16.5" thickBot="1" x14ac:dyDescent="0.3">
      <c r="B13" s="142" t="s">
        <v>2</v>
      </c>
      <c r="C13" s="143"/>
      <c r="D13" s="143"/>
      <c r="E13" s="144"/>
      <c r="F13" s="13"/>
      <c r="G13" s="9"/>
      <c r="H13" s="12"/>
      <c r="I13" s="10"/>
      <c r="J13" s="13"/>
      <c r="K13" s="13"/>
      <c r="L13" s="13"/>
      <c r="M13" s="13"/>
      <c r="N13" s="13"/>
      <c r="O13" s="31"/>
      <c r="P13" s="13"/>
    </row>
    <row r="14" spans="1:17" ht="50.25" customHeight="1" thickBot="1" x14ac:dyDescent="0.3">
      <c r="B14" s="86" t="s">
        <v>58</v>
      </c>
      <c r="C14" s="131"/>
      <c r="D14" s="132"/>
      <c r="E14" s="133"/>
      <c r="F14" s="13"/>
      <c r="G14" s="9"/>
      <c r="H14" s="12"/>
      <c r="I14" s="10"/>
      <c r="J14" s="13"/>
      <c r="K14" s="13"/>
      <c r="L14" s="13"/>
      <c r="M14" s="13"/>
      <c r="N14" s="13"/>
      <c r="O14" s="31"/>
      <c r="P14" s="13"/>
    </row>
    <row r="15" spans="1:17" ht="50.25" customHeight="1" thickBot="1" x14ac:dyDescent="0.3">
      <c r="B15" s="97" t="s">
        <v>61</v>
      </c>
      <c r="C15" s="131"/>
      <c r="D15" s="132"/>
      <c r="E15" s="133"/>
      <c r="F15" s="13"/>
      <c r="G15" s="9"/>
      <c r="H15" s="12"/>
      <c r="I15" s="10"/>
      <c r="J15" s="13"/>
      <c r="K15" s="13"/>
      <c r="L15" s="13"/>
      <c r="M15" s="13"/>
      <c r="N15" s="13"/>
      <c r="O15" s="31"/>
      <c r="P15" s="13"/>
    </row>
    <row r="16" spans="1:17" ht="51.75" customHeight="1" thickBot="1" x14ac:dyDescent="0.3">
      <c r="B16" s="50" t="s">
        <v>12</v>
      </c>
      <c r="C16" s="157"/>
      <c r="D16" s="158"/>
      <c r="E16" s="159"/>
      <c r="F16" s="17"/>
      <c r="G16" s="14"/>
    </row>
    <row r="17" spans="2:17" ht="55.5" customHeight="1" thickBot="1" x14ac:dyDescent="0.3">
      <c r="B17" s="49" t="s">
        <v>63</v>
      </c>
      <c r="C17" s="166"/>
      <c r="D17" s="166"/>
      <c r="E17" s="166"/>
      <c r="F17" s="17"/>
      <c r="G17" s="14"/>
    </row>
    <row r="18" spans="2:17" ht="15" customHeight="1" thickBot="1" x14ac:dyDescent="0.3">
      <c r="B18" s="32"/>
      <c r="C18" s="16"/>
      <c r="D18" s="16"/>
      <c r="E18" s="16"/>
      <c r="F18" s="17"/>
      <c r="G18" s="14"/>
    </row>
    <row r="19" spans="2:17" ht="27.75" customHeight="1" thickBot="1" x14ac:dyDescent="0.3">
      <c r="B19" s="167" t="s">
        <v>73</v>
      </c>
      <c r="C19" s="168"/>
      <c r="D19" s="168"/>
      <c r="E19" s="168"/>
      <c r="F19" s="169"/>
      <c r="G19" s="14"/>
    </row>
    <row r="20" spans="2:17" ht="37.5" customHeight="1" thickBot="1" x14ac:dyDescent="0.3">
      <c r="B20" s="160" t="s">
        <v>74</v>
      </c>
      <c r="C20" s="161"/>
      <c r="D20" s="161"/>
      <c r="E20" s="162"/>
      <c r="F20" s="81">
        <v>0</v>
      </c>
      <c r="G20" s="14"/>
    </row>
    <row r="21" spans="2:17" ht="37.5" customHeight="1" thickBot="1" x14ac:dyDescent="0.3">
      <c r="B21" s="160" t="s">
        <v>42</v>
      </c>
      <c r="C21" s="161"/>
      <c r="D21" s="161"/>
      <c r="E21" s="162"/>
      <c r="F21" s="27">
        <f>Regnskab!G38</f>
        <v>0</v>
      </c>
      <c r="G21" s="14"/>
    </row>
    <row r="22" spans="2:17" ht="14.25" customHeight="1" thickBot="1" x14ac:dyDescent="0.3">
      <c r="G22" s="14"/>
    </row>
    <row r="23" spans="2:17" ht="28.5" customHeight="1" thickBot="1" x14ac:dyDescent="0.3">
      <c r="B23" s="170" t="s">
        <v>76</v>
      </c>
      <c r="C23" s="171"/>
      <c r="D23" s="171"/>
      <c r="E23" s="171"/>
      <c r="F23" s="172"/>
      <c r="G23" s="14"/>
    </row>
    <row r="24" spans="2:17" ht="28.5" customHeight="1" thickBot="1" x14ac:dyDescent="0.3">
      <c r="B24" s="160" t="s">
        <v>62</v>
      </c>
      <c r="C24" s="161"/>
      <c r="D24" s="161"/>
      <c r="E24" s="162"/>
      <c r="F24" s="81">
        <v>0</v>
      </c>
      <c r="G24" s="14"/>
    </row>
    <row r="25" spans="2:17" ht="24" customHeight="1" thickBot="1" x14ac:dyDescent="0.3">
      <c r="B25" s="160" t="s">
        <v>75</v>
      </c>
      <c r="C25" s="161"/>
      <c r="D25" s="161"/>
      <c r="E25" s="162"/>
      <c r="F25" s="81">
        <v>0</v>
      </c>
      <c r="G25" s="14"/>
    </row>
    <row r="26" spans="2:17" s="38" customFormat="1" ht="24" customHeight="1" thickBot="1" x14ac:dyDescent="0.3">
      <c r="B26" s="163" t="s">
        <v>9</v>
      </c>
      <c r="C26" s="164"/>
      <c r="D26" s="164"/>
      <c r="E26" s="165"/>
      <c r="F26" s="27">
        <f>SUM(F24:F25)</f>
        <v>0</v>
      </c>
      <c r="G26" s="100"/>
      <c r="H26" s="40"/>
      <c r="P26" s="42"/>
      <c r="Q26" s="101"/>
    </row>
    <row r="27" spans="2:17" s="38" customFormat="1" ht="24" customHeight="1" x14ac:dyDescent="0.25">
      <c r="G27" s="100"/>
      <c r="H27" s="40"/>
      <c r="P27" s="42"/>
      <c r="Q27" s="101"/>
    </row>
    <row r="28" spans="2:17" s="38" customFormat="1" ht="24" customHeight="1" x14ac:dyDescent="0.25">
      <c r="G28" s="100"/>
      <c r="H28" s="40"/>
      <c r="P28" s="42"/>
      <c r="Q28" s="101"/>
    </row>
    <row r="29" spans="2:17" s="38" customFormat="1" ht="24" customHeight="1" x14ac:dyDescent="0.25">
      <c r="B29" s="106"/>
      <c r="C29" s="106"/>
      <c r="D29" s="106"/>
      <c r="E29" s="106"/>
      <c r="G29" s="100"/>
      <c r="H29" s="40"/>
      <c r="P29" s="42"/>
      <c r="Q29" s="101"/>
    </row>
    <row r="30" spans="2:17" s="38" customFormat="1" ht="27" customHeight="1" x14ac:dyDescent="0.25">
      <c r="B30" s="47"/>
      <c r="C30" s="47"/>
      <c r="D30" s="47"/>
      <c r="E30" s="47"/>
      <c r="F30" s="106"/>
      <c r="G30" s="100"/>
      <c r="H30" s="40"/>
      <c r="P30" s="42"/>
      <c r="Q30" s="101"/>
    </row>
    <row r="31" spans="2:17" s="38" customFormat="1" ht="18.75" customHeight="1" x14ac:dyDescent="0.25">
      <c r="B31" s="47"/>
      <c r="C31" s="47"/>
      <c r="D31" s="47"/>
      <c r="E31" s="47"/>
      <c r="F31" s="85"/>
      <c r="G31" s="100"/>
      <c r="H31" s="40"/>
      <c r="P31" s="42"/>
      <c r="Q31" s="101"/>
    </row>
    <row r="32" spans="2:17" ht="15.75" x14ac:dyDescent="0.25">
      <c r="B32" s="18"/>
      <c r="C32" s="14"/>
      <c r="D32" s="14"/>
      <c r="E32" s="12"/>
      <c r="F32" s="85"/>
      <c r="G32" s="14"/>
    </row>
    <row r="33" spans="2:17" ht="15.75" x14ac:dyDescent="0.25">
      <c r="B33" s="19"/>
      <c r="C33" s="14"/>
      <c r="D33" s="14"/>
      <c r="E33" s="12"/>
      <c r="F33" s="10"/>
      <c r="G33" s="48"/>
      <c r="H33" s="13"/>
      <c r="I33" s="13"/>
      <c r="J33" s="13"/>
      <c r="K33" s="13"/>
      <c r="L33" s="3"/>
      <c r="M33" s="15"/>
      <c r="P33" s="1"/>
      <c r="Q33" s="1"/>
    </row>
    <row r="34" spans="2:17" ht="18" hidden="1" customHeight="1" x14ac:dyDescent="0.25">
      <c r="B34" s="19" t="s">
        <v>59</v>
      </c>
      <c r="C34" s="19"/>
      <c r="D34" s="98">
        <v>1</v>
      </c>
      <c r="E34" s="12"/>
      <c r="F34" s="10"/>
      <c r="G34" s="48"/>
      <c r="H34" s="13"/>
      <c r="I34" s="13"/>
      <c r="J34" s="13"/>
      <c r="K34" s="13"/>
      <c r="L34" s="3"/>
      <c r="M34" s="15"/>
      <c r="P34" s="1"/>
      <c r="Q34" s="1"/>
    </row>
    <row r="35" spans="2:17" ht="19.5" hidden="1" customHeight="1" x14ac:dyDescent="0.25">
      <c r="B35" s="19" t="s">
        <v>71</v>
      </c>
      <c r="C35" s="19"/>
      <c r="D35" s="98">
        <v>2</v>
      </c>
      <c r="E35" s="12"/>
      <c r="F35" s="10"/>
      <c r="G35" s="48"/>
      <c r="H35" s="13"/>
      <c r="I35" s="13"/>
      <c r="J35" s="13"/>
      <c r="K35" s="13"/>
      <c r="L35" s="3"/>
      <c r="M35" s="15"/>
      <c r="P35" s="1"/>
      <c r="Q35" s="1"/>
    </row>
    <row r="36" spans="2:17" ht="15.75" hidden="1" x14ac:dyDescent="0.25">
      <c r="B36" s="20" t="s">
        <v>60</v>
      </c>
      <c r="C36" s="21"/>
      <c r="D36" s="21">
        <v>3</v>
      </c>
      <c r="E36" s="12"/>
      <c r="F36" s="10"/>
      <c r="G36" s="48"/>
      <c r="H36" s="13"/>
      <c r="I36" s="13"/>
      <c r="J36" s="13"/>
      <c r="K36" s="13"/>
      <c r="L36" s="3"/>
      <c r="M36" s="15"/>
      <c r="P36" s="1"/>
      <c r="Q36" s="1"/>
    </row>
    <row r="37" spans="2:17" ht="15.75" hidden="1" x14ac:dyDescent="0.25">
      <c r="B37" s="20" t="s">
        <v>72</v>
      </c>
      <c r="C37" s="21"/>
      <c r="D37" s="21">
        <v>4</v>
      </c>
      <c r="E37" s="12"/>
      <c r="F37" s="10"/>
      <c r="G37" s="48"/>
      <c r="H37" s="13"/>
      <c r="I37" s="13"/>
      <c r="J37" s="13"/>
      <c r="K37" s="13"/>
      <c r="L37" s="3"/>
      <c r="M37" s="15"/>
      <c r="P37" s="1"/>
      <c r="Q37" s="1"/>
    </row>
    <row r="38" spans="2:17" ht="16.5" customHeight="1" x14ac:dyDescent="0.25">
      <c r="B38" s="20"/>
      <c r="C38" s="21"/>
      <c r="D38" s="21"/>
      <c r="E38" s="12"/>
      <c r="F38" s="10"/>
      <c r="G38" s="13"/>
      <c r="H38" s="13"/>
      <c r="I38" s="13"/>
      <c r="J38" s="13"/>
      <c r="K38" s="13"/>
      <c r="L38" s="3"/>
      <c r="M38" s="15"/>
      <c r="P38" s="1"/>
      <c r="Q38" s="1"/>
    </row>
    <row r="39" spans="2:17" ht="16.5" customHeight="1" x14ac:dyDescent="0.25">
      <c r="B39" s="23"/>
      <c r="C39" s="21"/>
      <c r="D39" s="21"/>
      <c r="E39" s="12"/>
      <c r="F39" s="10"/>
      <c r="G39" s="13"/>
      <c r="H39" s="13"/>
      <c r="I39" s="13"/>
      <c r="J39" s="13"/>
      <c r="K39" s="13"/>
      <c r="L39" s="3"/>
      <c r="M39" s="15"/>
      <c r="P39" s="1"/>
      <c r="Q39" s="1"/>
    </row>
    <row r="40" spans="2:17" ht="15.75" x14ac:dyDescent="0.25">
      <c r="B40" s="22"/>
      <c r="C40" s="21"/>
      <c r="D40" s="21"/>
      <c r="E40" s="12"/>
      <c r="F40" s="10"/>
      <c r="G40" s="13"/>
      <c r="H40" s="13"/>
      <c r="I40" s="13"/>
      <c r="J40" s="13"/>
      <c r="K40" s="13"/>
      <c r="L40" s="3"/>
      <c r="M40" s="15"/>
      <c r="P40" s="1"/>
      <c r="Q40" s="1"/>
    </row>
    <row r="41" spans="2:17" ht="15.75" x14ac:dyDescent="0.25">
      <c r="B41" s="22"/>
      <c r="C41" s="21"/>
      <c r="D41" s="21"/>
      <c r="E41" s="12"/>
      <c r="F41" s="10"/>
      <c r="G41" s="13"/>
      <c r="H41" s="13"/>
      <c r="I41" s="13"/>
      <c r="J41" s="13"/>
      <c r="K41" s="13"/>
      <c r="L41" s="3"/>
      <c r="M41" s="15"/>
      <c r="P41" s="1"/>
      <c r="Q41" s="1"/>
    </row>
    <row r="42" spans="2:17" ht="15.75" x14ac:dyDescent="0.25">
      <c r="B42" s="22"/>
      <c r="C42" s="24"/>
      <c r="D42" s="24"/>
      <c r="F42" s="10"/>
      <c r="G42" s="13"/>
      <c r="H42" s="13"/>
      <c r="I42" s="13"/>
      <c r="J42" s="13"/>
      <c r="K42" s="13"/>
      <c r="L42" s="3"/>
      <c r="M42" s="15"/>
      <c r="P42" s="1"/>
      <c r="Q42" s="1"/>
    </row>
    <row r="43" spans="2:17" ht="15.75" x14ac:dyDescent="0.25">
      <c r="B43" s="22"/>
      <c r="C43" s="21"/>
      <c r="D43" s="21"/>
      <c r="E43" s="12"/>
      <c r="G43" s="13"/>
      <c r="H43" s="13"/>
      <c r="I43" s="13"/>
      <c r="J43" s="13"/>
      <c r="K43" s="13"/>
      <c r="L43" s="3"/>
      <c r="M43" s="15"/>
      <c r="P43" s="1"/>
      <c r="Q43" s="1"/>
    </row>
    <row r="44" spans="2:17" ht="15.75" x14ac:dyDescent="0.25">
      <c r="B44" s="22"/>
      <c r="C44" s="19"/>
      <c r="D44" s="19"/>
      <c r="E44" s="12"/>
      <c r="F44" s="10"/>
      <c r="G44" s="25"/>
      <c r="H44" s="25"/>
      <c r="I44" s="25"/>
      <c r="J44" s="25"/>
      <c r="K44" s="25"/>
      <c r="L44" s="3"/>
      <c r="M44" s="11"/>
      <c r="P44" s="1"/>
      <c r="Q44" s="1"/>
    </row>
    <row r="45" spans="2:17" ht="15.75" x14ac:dyDescent="0.25">
      <c r="B45" s="26"/>
      <c r="C45" s="24"/>
      <c r="D45" s="24"/>
      <c r="F45" s="10"/>
      <c r="G45" s="13"/>
      <c r="H45" s="13"/>
      <c r="I45" s="13"/>
      <c r="J45" s="13"/>
      <c r="K45" s="13"/>
      <c r="L45" s="3"/>
      <c r="M45" s="15"/>
      <c r="P45" s="1"/>
      <c r="Q45" s="1"/>
    </row>
    <row r="46" spans="2:17" ht="15.75" x14ac:dyDescent="0.25">
      <c r="C46" s="24"/>
      <c r="D46" s="24"/>
      <c r="G46" s="13"/>
      <c r="H46" s="13"/>
      <c r="I46" s="13"/>
      <c r="J46" s="13"/>
      <c r="K46" s="13"/>
      <c r="L46" s="3"/>
      <c r="M46" s="15"/>
      <c r="P46" s="1"/>
      <c r="Q46" s="1"/>
    </row>
    <row r="47" spans="2:17" ht="15.75" x14ac:dyDescent="0.25">
      <c r="C47" s="24"/>
      <c r="D47" s="24"/>
      <c r="G47" s="25"/>
      <c r="H47" s="25"/>
      <c r="I47" s="25"/>
      <c r="J47" s="25"/>
      <c r="K47" s="25"/>
      <c r="L47" s="3"/>
      <c r="M47" s="11"/>
      <c r="P47" s="1"/>
      <c r="Q47" s="1"/>
    </row>
    <row r="48" spans="2:17" ht="15.75" x14ac:dyDescent="0.25">
      <c r="C48" s="24"/>
      <c r="D48" s="24"/>
      <c r="G48" s="25"/>
      <c r="H48" s="25"/>
      <c r="I48" s="25"/>
      <c r="J48" s="25"/>
      <c r="K48" s="25"/>
      <c r="L48" s="3"/>
      <c r="M48" s="11"/>
      <c r="P48" s="1"/>
      <c r="Q48" s="1"/>
    </row>
    <row r="49" spans="3:17" ht="16.5" customHeight="1" x14ac:dyDescent="0.25">
      <c r="C49" s="2"/>
      <c r="D49" s="2"/>
      <c r="G49" s="25"/>
      <c r="H49" s="25"/>
      <c r="I49" s="25"/>
      <c r="J49" s="25"/>
      <c r="K49" s="25"/>
      <c r="L49" s="3"/>
      <c r="M49" s="11"/>
      <c r="P49" s="1"/>
      <c r="Q49" s="1"/>
    </row>
    <row r="50" spans="3:17" ht="15.75" x14ac:dyDescent="0.25">
      <c r="C50" s="24"/>
      <c r="D50" s="24"/>
      <c r="G50" s="25"/>
      <c r="H50" s="25"/>
      <c r="I50" s="25"/>
      <c r="J50" s="25"/>
      <c r="K50" s="25"/>
      <c r="L50" s="3"/>
      <c r="M50" s="11"/>
      <c r="P50" s="1"/>
      <c r="Q50" s="1"/>
    </row>
    <row r="51" spans="3:17" ht="15.75" x14ac:dyDescent="0.25">
      <c r="C51" s="2"/>
      <c r="D51" s="2"/>
      <c r="G51" s="25"/>
      <c r="H51" s="25"/>
      <c r="I51" s="25"/>
      <c r="J51" s="25"/>
      <c r="K51" s="25"/>
      <c r="L51" s="3"/>
      <c r="M51" s="11"/>
      <c r="P51" s="1"/>
      <c r="Q51" s="1"/>
    </row>
    <row r="52" spans="3:17" ht="15.75" x14ac:dyDescent="0.25">
      <c r="G52" s="25"/>
      <c r="H52" s="25"/>
      <c r="I52" s="25"/>
      <c r="J52" s="25"/>
      <c r="K52" s="25"/>
      <c r="L52" s="3"/>
      <c r="M52" s="11"/>
      <c r="P52" s="1"/>
      <c r="Q52" s="1"/>
    </row>
    <row r="53" spans="3:17" x14ac:dyDescent="0.25">
      <c r="H53" s="1"/>
      <c r="L53" s="3"/>
      <c r="M53" s="4"/>
      <c r="P53" s="1"/>
      <c r="Q53" s="1"/>
    </row>
    <row r="54" spans="3:17" ht="15.75" x14ac:dyDescent="0.25">
      <c r="H54" s="18"/>
    </row>
  </sheetData>
  <sheetProtection selectLockedCells="1"/>
  <protectedRanges>
    <protectedRange sqref="C9:F11" name="Område1"/>
    <protectedRange sqref="F19" name="Område10_1"/>
  </protectedRanges>
  <mergeCells count="21">
    <mergeCell ref="C16:E16"/>
    <mergeCell ref="B25:E25"/>
    <mergeCell ref="B26:E26"/>
    <mergeCell ref="B20:E20"/>
    <mergeCell ref="C17:E17"/>
    <mergeCell ref="B21:E21"/>
    <mergeCell ref="B19:F19"/>
    <mergeCell ref="B23:F23"/>
    <mergeCell ref="B24:E24"/>
    <mergeCell ref="C15:E15"/>
    <mergeCell ref="B2:F2"/>
    <mergeCell ref="C9:F9"/>
    <mergeCell ref="B7:F7"/>
    <mergeCell ref="B13:E13"/>
    <mergeCell ref="B5:F5"/>
    <mergeCell ref="B4:F4"/>
    <mergeCell ref="C11:F11"/>
    <mergeCell ref="B3:F3"/>
    <mergeCell ref="B6:F6"/>
    <mergeCell ref="C14:E14"/>
    <mergeCell ref="C10:F10"/>
  </mergeCells>
  <conditionalFormatting sqref="B20:B21 F20:F21 B25:F25">
    <cfRule type="expression" dxfId="1" priority="2">
      <formula>#REF!="Gennemført forundersøgelse"</formula>
    </cfRule>
  </conditionalFormatting>
  <conditionalFormatting sqref="B17:E17">
    <cfRule type="expression" dxfId="0" priority="7">
      <formula>$C$16="Nej"</formula>
    </cfRule>
  </conditionalFormatting>
  <dataValidations count="2">
    <dataValidation type="list" allowBlank="1" showInputMessage="1" showErrorMessage="1" sqref="C14:E14" xr:uid="{00000000-0002-0000-0000-000000000000}">
      <formula1>$B$34:$B$37</formula1>
    </dataValidation>
    <dataValidation type="list" allowBlank="1" showInputMessage="1" showErrorMessage="1" sqref="C15:E15" xr:uid="{00000000-0002-0000-0000-000001000000}">
      <formula1>$D$34:$D$37</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Title="Fejl" error="Angiv Ja eller Nej" xr:uid="{00000000-0002-0000-0000-000002000000}">
          <x14:formula1>
            <xm:f>'Lister (skal ikke udfyldes)'!$C$5:$C$7</xm:f>
          </x14:formula1>
          <xm:sqref>C16:E16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499984740745262"/>
  </sheetPr>
  <dimension ref="B1:I42"/>
  <sheetViews>
    <sheetView showGridLines="0" topLeftCell="A3" zoomScale="80" zoomScaleNormal="80" workbookViewId="0">
      <selection activeCell="P2" sqref="P2"/>
    </sheetView>
  </sheetViews>
  <sheetFormatPr defaultRowHeight="15" x14ac:dyDescent="0.25"/>
  <cols>
    <col min="1" max="1" width="3.5703125" customWidth="1"/>
    <col min="2" max="2" width="34.5703125" customWidth="1"/>
    <col min="3" max="3" width="19" customWidth="1"/>
    <col min="4" max="4" width="16.42578125" customWidth="1"/>
    <col min="5" max="5" width="26.28515625" customWidth="1"/>
    <col min="6" max="6" width="51.5703125" customWidth="1"/>
    <col min="7" max="7" width="38.42578125" bestFit="1" customWidth="1"/>
    <col min="8" max="8" width="17.5703125" customWidth="1"/>
  </cols>
  <sheetData>
    <row r="1" spans="2:9" ht="18.75" customHeight="1" thickBot="1" x14ac:dyDescent="0.3"/>
    <row r="2" spans="2:9" ht="151.15" customHeight="1" thickBot="1" x14ac:dyDescent="0.3">
      <c r="B2" s="185" t="s">
        <v>90</v>
      </c>
      <c r="C2" s="186"/>
      <c r="D2" s="186"/>
      <c r="E2" s="186"/>
      <c r="F2" s="186"/>
      <c r="G2" s="187"/>
    </row>
    <row r="3" spans="2:9" ht="15" customHeight="1" x14ac:dyDescent="0.25"/>
    <row r="4" spans="2:9" ht="68.25" customHeight="1" x14ac:dyDescent="0.25">
      <c r="B4" s="188" t="s">
        <v>47</v>
      </c>
      <c r="C4" s="189"/>
      <c r="D4" s="189"/>
      <c r="E4" s="189"/>
      <c r="F4" s="189"/>
      <c r="G4" s="189"/>
      <c r="H4" s="189"/>
      <c r="I4" s="128"/>
    </row>
    <row r="5" spans="2:9" ht="53.25" customHeight="1" x14ac:dyDescent="0.25">
      <c r="B5" s="69" t="s">
        <v>7</v>
      </c>
      <c r="C5" s="69" t="s">
        <v>69</v>
      </c>
      <c r="D5" s="69" t="s">
        <v>49</v>
      </c>
      <c r="E5" s="69" t="s">
        <v>1</v>
      </c>
      <c r="F5" s="69" t="s">
        <v>48</v>
      </c>
      <c r="G5" s="69" t="s">
        <v>70</v>
      </c>
      <c r="H5" s="108" t="s">
        <v>55</v>
      </c>
      <c r="I5" s="129"/>
    </row>
    <row r="6" spans="2:9" ht="15.75" customHeight="1" x14ac:dyDescent="0.25">
      <c r="B6" s="79" t="s">
        <v>6</v>
      </c>
      <c r="C6" s="67"/>
      <c r="D6" s="67"/>
      <c r="E6" s="67"/>
      <c r="F6" s="67"/>
      <c r="G6" s="67"/>
      <c r="H6" s="109"/>
      <c r="I6" s="183" t="s">
        <v>82</v>
      </c>
    </row>
    <row r="7" spans="2:9" x14ac:dyDescent="0.25">
      <c r="B7" s="87"/>
      <c r="C7" s="99"/>
      <c r="D7" s="78"/>
      <c r="E7" s="78"/>
      <c r="F7" s="78"/>
      <c r="G7" s="78"/>
      <c r="H7" s="110"/>
      <c r="I7" s="183"/>
    </row>
    <row r="8" spans="2:9" x14ac:dyDescent="0.25">
      <c r="B8" s="92"/>
      <c r="C8" s="99"/>
      <c r="D8" s="78"/>
      <c r="E8" s="78"/>
      <c r="F8" s="78"/>
      <c r="G8" s="78"/>
      <c r="H8" s="110"/>
      <c r="I8" s="183"/>
    </row>
    <row r="9" spans="2:9" x14ac:dyDescent="0.25">
      <c r="B9" s="92"/>
      <c r="C9" s="99"/>
      <c r="D9" s="78"/>
      <c r="E9" s="78"/>
      <c r="F9" s="78"/>
      <c r="G9" s="78"/>
      <c r="H9" s="110"/>
      <c r="I9" s="183"/>
    </row>
    <row r="10" spans="2:9" x14ac:dyDescent="0.25">
      <c r="B10" s="92"/>
      <c r="C10" s="99"/>
      <c r="D10" s="78"/>
      <c r="E10" s="78"/>
      <c r="F10" s="78"/>
      <c r="G10" s="78"/>
      <c r="H10" s="110"/>
      <c r="I10" s="183"/>
    </row>
    <row r="11" spans="2:9" x14ac:dyDescent="0.25">
      <c r="B11" s="92"/>
      <c r="C11" s="99"/>
      <c r="D11" s="78"/>
      <c r="E11" s="78"/>
      <c r="F11" s="78"/>
      <c r="G11" s="78"/>
      <c r="H11" s="110"/>
      <c r="I11" s="183"/>
    </row>
    <row r="12" spans="2:9" x14ac:dyDescent="0.25">
      <c r="B12" s="92"/>
      <c r="C12" s="99"/>
      <c r="D12" s="78"/>
      <c r="E12" s="78"/>
      <c r="F12" s="78"/>
      <c r="G12" s="78"/>
      <c r="H12" s="110"/>
      <c r="I12" s="183"/>
    </row>
    <row r="13" spans="2:9" x14ac:dyDescent="0.25">
      <c r="B13" s="93"/>
      <c r="C13" s="99"/>
      <c r="D13" s="78"/>
      <c r="E13" s="78"/>
      <c r="F13" s="78"/>
      <c r="G13" s="78"/>
      <c r="H13" s="110"/>
      <c r="I13" s="183"/>
    </row>
    <row r="14" spans="2:9" x14ac:dyDescent="0.25">
      <c r="B14" s="190" t="s">
        <v>50</v>
      </c>
      <c r="C14" s="191"/>
      <c r="D14" s="191"/>
      <c r="E14" s="191"/>
      <c r="F14" s="191"/>
      <c r="G14" s="90">
        <f>SUM(G7:G13)</f>
        <v>0</v>
      </c>
      <c r="H14" s="111" t="s">
        <v>56</v>
      </c>
      <c r="I14" s="183"/>
    </row>
    <row r="15" spans="2:9" ht="29.25" x14ac:dyDescent="0.25">
      <c r="B15" s="91" t="s">
        <v>5</v>
      </c>
      <c r="C15" s="116" t="s">
        <v>65</v>
      </c>
      <c r="D15" s="67"/>
      <c r="E15" s="67"/>
      <c r="F15" s="67"/>
      <c r="G15" s="67"/>
      <c r="H15" s="109"/>
      <c r="I15" s="183"/>
    </row>
    <row r="16" spans="2:9" x14ac:dyDescent="0.25">
      <c r="B16" s="191" t="s">
        <v>51</v>
      </c>
      <c r="C16" s="191"/>
      <c r="D16" s="191"/>
      <c r="E16" s="191"/>
      <c r="F16" s="191"/>
      <c r="G16" s="90">
        <f>G14*0.15</f>
        <v>0</v>
      </c>
      <c r="H16" s="111" t="s">
        <v>56</v>
      </c>
      <c r="I16" s="183"/>
    </row>
    <row r="17" spans="2:9" ht="29.25" x14ac:dyDescent="0.25">
      <c r="B17" s="94" t="s">
        <v>8</v>
      </c>
      <c r="C17" s="67"/>
      <c r="D17" s="67"/>
      <c r="E17" s="67"/>
      <c r="F17" s="67"/>
      <c r="G17" s="67"/>
      <c r="H17" s="109"/>
      <c r="I17" s="183"/>
    </row>
    <row r="18" spans="2:9" x14ac:dyDescent="0.25">
      <c r="B18" s="87"/>
      <c r="C18" s="99"/>
      <c r="D18" s="78"/>
      <c r="E18" s="78"/>
      <c r="F18" s="78"/>
      <c r="G18" s="78"/>
      <c r="H18" s="110"/>
      <c r="I18" s="183"/>
    </row>
    <row r="19" spans="2:9" x14ac:dyDescent="0.25">
      <c r="B19" s="92"/>
      <c r="C19" s="99"/>
      <c r="D19" s="78"/>
      <c r="E19" s="78"/>
      <c r="F19" s="78"/>
      <c r="G19" s="78"/>
      <c r="H19" s="110"/>
      <c r="I19" s="183"/>
    </row>
    <row r="20" spans="2:9" x14ac:dyDescent="0.25">
      <c r="B20" s="92"/>
      <c r="C20" s="99"/>
      <c r="D20" s="78"/>
      <c r="E20" s="78"/>
      <c r="F20" s="78"/>
      <c r="G20" s="78"/>
      <c r="H20" s="110"/>
      <c r="I20" s="183"/>
    </row>
    <row r="21" spans="2:9" x14ac:dyDescent="0.25">
      <c r="B21" s="93"/>
      <c r="C21" s="99"/>
      <c r="D21" s="78"/>
      <c r="E21" s="78"/>
      <c r="F21" s="78"/>
      <c r="G21" s="78"/>
      <c r="H21" s="110"/>
      <c r="I21" s="183"/>
    </row>
    <row r="22" spans="2:9" x14ac:dyDescent="0.25">
      <c r="B22" s="175" t="s">
        <v>52</v>
      </c>
      <c r="C22" s="176"/>
      <c r="D22" s="176"/>
      <c r="E22" s="176"/>
      <c r="F22" s="176"/>
      <c r="G22" s="89">
        <f>SUM(G18:G21)</f>
        <v>0</v>
      </c>
      <c r="H22" s="111" t="s">
        <v>57</v>
      </c>
      <c r="I22" s="183"/>
    </row>
    <row r="23" spans="2:9" x14ac:dyDescent="0.25">
      <c r="B23" s="79" t="s">
        <v>4</v>
      </c>
      <c r="C23" s="67"/>
      <c r="D23" s="67"/>
      <c r="E23" s="67"/>
      <c r="F23" s="67"/>
      <c r="G23" s="67"/>
      <c r="H23" s="109"/>
      <c r="I23" s="183"/>
    </row>
    <row r="24" spans="2:9" x14ac:dyDescent="0.25">
      <c r="B24" s="79"/>
      <c r="C24" s="130"/>
      <c r="D24" s="67"/>
      <c r="E24" s="67"/>
      <c r="F24" s="67"/>
      <c r="G24" s="67"/>
      <c r="H24" s="109"/>
      <c r="I24" s="183"/>
    </row>
    <row r="25" spans="2:9" x14ac:dyDescent="0.25">
      <c r="B25" s="87"/>
      <c r="C25" s="99"/>
      <c r="D25" s="78"/>
      <c r="E25" s="78"/>
      <c r="F25" s="78"/>
      <c r="G25" s="78"/>
      <c r="H25" s="110"/>
      <c r="I25" s="183"/>
    </row>
    <row r="26" spans="2:9" x14ac:dyDescent="0.25">
      <c r="B26" s="93"/>
      <c r="C26" s="99"/>
      <c r="D26" s="78"/>
      <c r="E26" s="78"/>
      <c r="F26" s="78"/>
      <c r="G26" s="78"/>
      <c r="H26" s="110"/>
      <c r="I26" s="183"/>
    </row>
    <row r="27" spans="2:9" x14ac:dyDescent="0.25">
      <c r="B27" s="175" t="s">
        <v>53</v>
      </c>
      <c r="C27" s="176"/>
      <c r="D27" s="176"/>
      <c r="E27" s="176"/>
      <c r="F27" s="176"/>
      <c r="G27" s="89">
        <f>SUM(G25:G26)</f>
        <v>0</v>
      </c>
      <c r="H27" s="111" t="s">
        <v>57</v>
      </c>
      <c r="I27" s="183"/>
    </row>
    <row r="28" spans="2:9" x14ac:dyDescent="0.25">
      <c r="B28" s="94" t="s">
        <v>68</v>
      </c>
      <c r="C28" s="67"/>
      <c r="D28" s="67"/>
      <c r="E28" s="67"/>
      <c r="F28" s="67"/>
      <c r="G28" s="67"/>
      <c r="H28" s="109"/>
      <c r="I28" s="183"/>
    </row>
    <row r="29" spans="2:9" x14ac:dyDescent="0.25">
      <c r="B29" s="95"/>
      <c r="C29" s="99"/>
      <c r="D29" s="78"/>
      <c r="E29" s="78"/>
      <c r="F29" s="78"/>
      <c r="G29" s="78"/>
      <c r="H29" s="110"/>
      <c r="I29" s="183"/>
    </row>
    <row r="30" spans="2:9" x14ac:dyDescent="0.25">
      <c r="B30" s="115"/>
      <c r="C30" s="99"/>
      <c r="D30" s="78"/>
      <c r="E30" s="78"/>
      <c r="F30" s="78"/>
      <c r="G30" s="78"/>
      <c r="H30" s="110"/>
      <c r="I30" s="183"/>
    </row>
    <row r="31" spans="2:9" x14ac:dyDescent="0.25">
      <c r="B31" s="96"/>
      <c r="C31" s="99"/>
      <c r="D31" s="78"/>
      <c r="E31" s="78"/>
      <c r="F31" s="78"/>
      <c r="G31" s="78"/>
      <c r="H31" s="110"/>
      <c r="I31" s="183"/>
    </row>
    <row r="32" spans="2:9" ht="15" customHeight="1" x14ac:dyDescent="0.25">
      <c r="B32" s="179" t="s">
        <v>54</v>
      </c>
      <c r="C32" s="180"/>
      <c r="D32" s="180"/>
      <c r="E32" s="180"/>
      <c r="F32" s="180"/>
      <c r="G32" s="88">
        <f>SUM(G29:G31)</f>
        <v>0</v>
      </c>
      <c r="H32" s="112" t="s">
        <v>56</v>
      </c>
      <c r="I32" s="183"/>
    </row>
    <row r="33" spans="2:9" x14ac:dyDescent="0.25">
      <c r="B33" s="181" t="s">
        <v>64</v>
      </c>
      <c r="C33" s="67"/>
      <c r="D33" s="67"/>
      <c r="E33" s="67"/>
      <c r="F33" s="67"/>
      <c r="G33" s="67"/>
      <c r="H33" s="109"/>
      <c r="I33" s="183"/>
    </row>
    <row r="34" spans="2:9" x14ac:dyDescent="0.25">
      <c r="B34" s="182"/>
      <c r="C34" s="99"/>
      <c r="D34" s="78"/>
      <c r="E34" s="78"/>
      <c r="F34" s="78"/>
      <c r="G34" s="78"/>
      <c r="H34" s="110"/>
      <c r="I34" s="183"/>
    </row>
    <row r="35" spans="2:9" x14ac:dyDescent="0.25">
      <c r="B35" s="127"/>
      <c r="C35" s="99"/>
      <c r="D35" s="78"/>
      <c r="E35" s="78"/>
      <c r="F35" s="78"/>
      <c r="G35" s="103"/>
      <c r="H35" s="113"/>
      <c r="I35" s="183"/>
    </row>
    <row r="36" spans="2:9" x14ac:dyDescent="0.25">
      <c r="B36" s="80"/>
      <c r="C36" s="78"/>
      <c r="D36" s="78"/>
      <c r="E36" s="78"/>
      <c r="F36" s="78"/>
      <c r="G36" s="103"/>
      <c r="H36" s="113"/>
      <c r="I36" s="183"/>
    </row>
    <row r="37" spans="2:9" ht="15.75" thickBot="1" x14ac:dyDescent="0.3">
      <c r="B37" s="177" t="s">
        <v>67</v>
      </c>
      <c r="C37" s="178"/>
      <c r="D37" s="178"/>
      <c r="E37" s="178"/>
      <c r="F37" s="178"/>
      <c r="G37" s="102">
        <f>SUM(G34)</f>
        <v>0</v>
      </c>
      <c r="H37" s="114" t="s">
        <v>56</v>
      </c>
      <c r="I37" s="184"/>
    </row>
    <row r="38" spans="2:9" ht="22.5" customHeight="1" thickBot="1" x14ac:dyDescent="0.3">
      <c r="B38" s="173" t="s">
        <v>66</v>
      </c>
      <c r="C38" s="174"/>
      <c r="D38" s="174"/>
      <c r="E38" s="174"/>
      <c r="F38" s="174"/>
      <c r="G38" s="104">
        <f>SUM(G14,G16,G22,G27,G32,G37)</f>
        <v>0</v>
      </c>
      <c r="H38" s="105" t="s">
        <v>56</v>
      </c>
      <c r="I38" s="107"/>
    </row>
    <row r="41" spans="2:9" ht="15.75" customHeight="1" x14ac:dyDescent="0.25"/>
    <row r="42" spans="2:9" ht="27.75" customHeight="1" x14ac:dyDescent="0.25"/>
  </sheetData>
  <mergeCells count="11">
    <mergeCell ref="I6:I37"/>
    <mergeCell ref="B2:G2"/>
    <mergeCell ref="B4:H4"/>
    <mergeCell ref="B14:F14"/>
    <mergeCell ref="B16:F16"/>
    <mergeCell ref="B22:F22"/>
    <mergeCell ref="B38:F38"/>
    <mergeCell ref="B27:F27"/>
    <mergeCell ref="B37:F37"/>
    <mergeCell ref="B32:F32"/>
    <mergeCell ref="B33:B3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pageSetUpPr fitToPage="1"/>
  </sheetPr>
  <dimension ref="B1:E16"/>
  <sheetViews>
    <sheetView showGridLines="0" zoomScaleNormal="100" workbookViewId="0">
      <selection activeCell="J5" sqref="J5"/>
    </sheetView>
  </sheetViews>
  <sheetFormatPr defaultRowHeight="15" x14ac:dyDescent="0.25"/>
  <cols>
    <col min="1" max="1" width="4.140625" customWidth="1"/>
    <col min="2" max="2" width="12.140625" customWidth="1"/>
    <col min="3" max="3" width="15.140625" customWidth="1"/>
    <col min="4" max="4" width="21" customWidth="1"/>
    <col min="5" max="5" width="32.85546875" customWidth="1"/>
  </cols>
  <sheetData>
    <row r="1" spans="2:5" ht="15.75" thickBot="1" x14ac:dyDescent="0.3"/>
    <row r="2" spans="2:5" ht="111" customHeight="1" thickBot="1" x14ac:dyDescent="0.3">
      <c r="B2" s="185" t="s">
        <v>79</v>
      </c>
      <c r="C2" s="200"/>
      <c r="D2" s="200"/>
      <c r="E2" s="201"/>
    </row>
    <row r="3" spans="2:5" ht="33.75" customHeight="1" thickBot="1" x14ac:dyDescent="0.3"/>
    <row r="4" spans="2:5" ht="68.25" customHeight="1" thickBot="1" x14ac:dyDescent="0.3">
      <c r="B4" s="202" t="s">
        <v>44</v>
      </c>
      <c r="C4" s="203"/>
      <c r="D4" s="203"/>
      <c r="E4" s="204"/>
    </row>
    <row r="5" spans="2:5" ht="39.75" customHeight="1" x14ac:dyDescent="0.25">
      <c r="B5" s="82"/>
      <c r="C5" s="205" t="s">
        <v>45</v>
      </c>
      <c r="D5" s="205"/>
      <c r="E5" s="206"/>
    </row>
    <row r="6" spans="2:5" x14ac:dyDescent="0.25">
      <c r="B6" s="83"/>
      <c r="C6" s="207"/>
      <c r="D6" s="207"/>
      <c r="E6" s="208"/>
    </row>
    <row r="7" spans="2:5" ht="57.75" customHeight="1" thickBot="1" x14ac:dyDescent="0.3">
      <c r="B7" s="84"/>
      <c r="C7" s="209"/>
      <c r="D7" s="209"/>
      <c r="E7" s="210"/>
    </row>
    <row r="8" spans="2:5" ht="27" customHeight="1" x14ac:dyDescent="0.25">
      <c r="B8" s="192" t="s">
        <v>46</v>
      </c>
      <c r="C8" s="193"/>
      <c r="D8" s="196"/>
      <c r="E8" s="197"/>
    </row>
    <row r="9" spans="2:5" ht="37.5" customHeight="1" thickBot="1" x14ac:dyDescent="0.3">
      <c r="B9" s="194"/>
      <c r="C9" s="195"/>
      <c r="D9" s="211"/>
      <c r="E9" s="212"/>
    </row>
    <row r="10" spans="2:5" x14ac:dyDescent="0.25">
      <c r="B10" s="192" t="s">
        <v>43</v>
      </c>
      <c r="C10" s="193"/>
      <c r="D10" s="196"/>
      <c r="E10" s="197"/>
    </row>
    <row r="11" spans="2:5" ht="15.75" thickBot="1" x14ac:dyDescent="0.3">
      <c r="B11" s="194"/>
      <c r="C11" s="195"/>
      <c r="D11" s="198"/>
      <c r="E11" s="199"/>
    </row>
    <row r="16" spans="2:5" x14ac:dyDescent="0.25">
      <c r="D16" s="53"/>
    </row>
  </sheetData>
  <mergeCells count="7">
    <mergeCell ref="B10:C11"/>
    <mergeCell ref="D10:E11"/>
    <mergeCell ref="B2:E2"/>
    <mergeCell ref="B4:E4"/>
    <mergeCell ref="C5:E7"/>
    <mergeCell ref="B8:C9"/>
    <mergeCell ref="D8:E9"/>
  </mergeCells>
  <pageMargins left="0.7" right="0.7" top="0.75" bottom="0.75" header="0.3" footer="0.3"/>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sheetPr>
  <dimension ref="B1:R458"/>
  <sheetViews>
    <sheetView showGridLines="0" tabSelected="1" topLeftCell="C3" zoomScale="80" zoomScaleNormal="80" workbookViewId="0">
      <selection activeCell="B120" sqref="B120"/>
    </sheetView>
  </sheetViews>
  <sheetFormatPr defaultColWidth="8.85546875" defaultRowHeight="14.25" x14ac:dyDescent="0.2"/>
  <cols>
    <col min="1" max="1" width="8.85546875" style="53"/>
    <col min="2" max="2" width="33.7109375" style="53" customWidth="1"/>
    <col min="3" max="14" width="14.28515625" style="53" customWidth="1"/>
    <col min="15" max="16384" width="8.85546875" style="53"/>
  </cols>
  <sheetData>
    <row r="1" spans="2:18" ht="15" thickBot="1" x14ac:dyDescent="0.25"/>
    <row r="2" spans="2:18" s="33" customFormat="1" ht="227.25" customHeight="1" thickBot="1" x14ac:dyDescent="0.25">
      <c r="B2" s="213" t="s">
        <v>84</v>
      </c>
      <c r="C2" s="214"/>
      <c r="D2" s="214"/>
      <c r="E2" s="214"/>
      <c r="F2" s="214"/>
      <c r="G2" s="214"/>
      <c r="H2" s="214"/>
      <c r="I2" s="214"/>
      <c r="J2" s="214"/>
      <c r="K2" s="215"/>
      <c r="L2" s="35"/>
      <c r="M2" s="36"/>
      <c r="N2" s="34"/>
    </row>
    <row r="3" spans="2:18" s="33" customFormat="1" ht="13.15" customHeight="1" x14ac:dyDescent="0.2">
      <c r="B3" s="125"/>
      <c r="C3" s="125"/>
      <c r="D3" s="125"/>
      <c r="E3" s="125"/>
      <c r="F3" s="125"/>
      <c r="G3" s="125"/>
      <c r="H3" s="125"/>
      <c r="I3" s="125"/>
      <c r="J3" s="125"/>
      <c r="K3" s="125"/>
      <c r="L3" s="35"/>
      <c r="M3" s="36"/>
      <c r="N3" s="34"/>
    </row>
    <row r="4" spans="2:18" s="33" customFormat="1" ht="30.6" customHeight="1" x14ac:dyDescent="0.2">
      <c r="B4" s="225" t="s">
        <v>83</v>
      </c>
      <c r="C4" s="225"/>
      <c r="D4" s="225"/>
      <c r="E4" s="225"/>
      <c r="F4" s="225"/>
      <c r="G4" s="225"/>
      <c r="H4" s="225"/>
      <c r="I4" s="225"/>
      <c r="J4" s="225"/>
      <c r="K4" s="225"/>
      <c r="L4" s="35"/>
      <c r="M4" s="36"/>
      <c r="N4" s="34"/>
    </row>
    <row r="6" spans="2:18" ht="27" customHeight="1" thickBot="1" x14ac:dyDescent="0.25">
      <c r="B6" s="216" t="s">
        <v>77</v>
      </c>
      <c r="C6" s="217"/>
      <c r="D6" s="217"/>
      <c r="E6" s="51"/>
      <c r="F6" s="218"/>
      <c r="G6" s="218"/>
      <c r="H6" s="218"/>
      <c r="I6" s="52"/>
      <c r="J6" s="52"/>
      <c r="K6" s="52"/>
      <c r="L6" s="218"/>
      <c r="M6" s="218"/>
      <c r="N6" s="219"/>
    </row>
    <row r="7" spans="2:18" ht="18" customHeight="1" thickBot="1" x14ac:dyDescent="0.25">
      <c r="B7" s="54" t="s">
        <v>13</v>
      </c>
      <c r="C7" s="222"/>
      <c r="D7" s="223"/>
      <c r="E7" s="224"/>
      <c r="F7" s="223"/>
      <c r="G7" s="223"/>
      <c r="H7" s="54" t="s">
        <v>36</v>
      </c>
      <c r="I7" s="74"/>
      <c r="J7" s="220"/>
      <c r="K7" s="220"/>
      <c r="L7" s="220"/>
      <c r="M7" s="220"/>
      <c r="N7" s="221"/>
    </row>
    <row r="8" spans="2:18" ht="18" customHeight="1" thickBot="1" x14ac:dyDescent="0.25">
      <c r="B8" s="55"/>
      <c r="C8" s="56" t="s">
        <v>14</v>
      </c>
      <c r="D8" s="56" t="s">
        <v>15</v>
      </c>
      <c r="E8" s="57" t="s">
        <v>16</v>
      </c>
      <c r="F8" s="57" t="s">
        <v>17</v>
      </c>
      <c r="G8" s="57" t="s">
        <v>18</v>
      </c>
      <c r="H8" s="57" t="s">
        <v>19</v>
      </c>
      <c r="I8" s="57" t="s">
        <v>20</v>
      </c>
      <c r="J8" s="57" t="s">
        <v>21</v>
      </c>
      <c r="K8" s="57" t="s">
        <v>37</v>
      </c>
      <c r="L8" s="57" t="s">
        <v>38</v>
      </c>
      <c r="M8" s="57" t="s">
        <v>39</v>
      </c>
      <c r="N8" s="57" t="s">
        <v>40</v>
      </c>
      <c r="O8" s="65"/>
    </row>
    <row r="9" spans="2:18" ht="18" customHeight="1" x14ac:dyDescent="0.2">
      <c r="B9" s="58" t="s">
        <v>22</v>
      </c>
      <c r="C9" s="72"/>
      <c r="D9" s="72"/>
      <c r="E9" s="72"/>
      <c r="F9" s="72"/>
      <c r="G9" s="72"/>
      <c r="H9" s="72"/>
      <c r="I9" s="72"/>
      <c r="J9" s="72"/>
      <c r="K9" s="72"/>
      <c r="L9" s="72"/>
      <c r="M9" s="72"/>
      <c r="N9" s="72"/>
    </row>
    <row r="10" spans="2:18" ht="18" customHeight="1" x14ac:dyDescent="0.2">
      <c r="B10" s="59" t="s">
        <v>23</v>
      </c>
      <c r="C10" s="73"/>
      <c r="D10" s="73"/>
      <c r="E10" s="73"/>
      <c r="F10" s="73"/>
      <c r="G10" s="73"/>
      <c r="H10" s="73"/>
      <c r="I10" s="73"/>
      <c r="J10" s="73"/>
      <c r="K10" s="73"/>
      <c r="L10" s="73"/>
      <c r="M10" s="73"/>
      <c r="N10" s="73"/>
    </row>
    <row r="11" spans="2:18" ht="18" customHeight="1" x14ac:dyDescent="0.2">
      <c r="B11" s="59" t="s">
        <v>24</v>
      </c>
      <c r="C11" s="60">
        <f>SUM(C9:C10)</f>
        <v>0</v>
      </c>
      <c r="D11" s="60">
        <f>SUM(D9:D10)</f>
        <v>0</v>
      </c>
      <c r="E11" s="60">
        <f>SUM(E9:E10)</f>
        <v>0</v>
      </c>
      <c r="F11" s="60">
        <f t="shared" ref="F11:N11" si="0">SUM(F9:F10)</f>
        <v>0</v>
      </c>
      <c r="G11" s="60">
        <f>SUM(G9:G10)</f>
        <v>0</v>
      </c>
      <c r="H11" s="60">
        <f>SUM(H9:H10)</f>
        <v>0</v>
      </c>
      <c r="I11" s="60">
        <f t="shared" si="0"/>
        <v>0</v>
      </c>
      <c r="J11" s="60">
        <f t="shared" si="0"/>
        <v>0</v>
      </c>
      <c r="K11" s="60">
        <f t="shared" si="0"/>
        <v>0</v>
      </c>
      <c r="L11" s="60">
        <f t="shared" si="0"/>
        <v>0</v>
      </c>
      <c r="M11" s="60">
        <f t="shared" si="0"/>
        <v>0</v>
      </c>
      <c r="N11" s="60">
        <f t="shared" si="0"/>
        <v>0</v>
      </c>
    </row>
    <row r="12" spans="2:18" ht="18" customHeight="1" x14ac:dyDescent="0.2">
      <c r="B12" s="59"/>
      <c r="C12" s="76"/>
      <c r="D12" s="76"/>
      <c r="E12" s="76"/>
      <c r="F12" s="76"/>
      <c r="G12" s="76"/>
      <c r="H12" s="76"/>
      <c r="I12" s="76"/>
      <c r="J12" s="76"/>
      <c r="K12" s="76"/>
      <c r="L12" s="76"/>
      <c r="M12" s="76"/>
      <c r="N12" s="76"/>
    </row>
    <row r="13" spans="2:18" ht="18" customHeight="1" x14ac:dyDescent="0.2">
      <c r="B13" s="59" t="s">
        <v>25</v>
      </c>
      <c r="C13" s="60">
        <f t="shared" ref="C13:N13" si="1">SUM(C11*2.48/100)</f>
        <v>0</v>
      </c>
      <c r="D13" s="60">
        <f t="shared" si="1"/>
        <v>0</v>
      </c>
      <c r="E13" s="60">
        <f t="shared" si="1"/>
        <v>0</v>
      </c>
      <c r="F13" s="60">
        <f t="shared" si="1"/>
        <v>0</v>
      </c>
      <c r="G13" s="60">
        <f t="shared" si="1"/>
        <v>0</v>
      </c>
      <c r="H13" s="60">
        <f t="shared" si="1"/>
        <v>0</v>
      </c>
      <c r="I13" s="60">
        <f t="shared" si="1"/>
        <v>0</v>
      </c>
      <c r="J13" s="60">
        <f t="shared" si="1"/>
        <v>0</v>
      </c>
      <c r="K13" s="60">
        <f t="shared" si="1"/>
        <v>0</v>
      </c>
      <c r="L13" s="60">
        <f t="shared" si="1"/>
        <v>0</v>
      </c>
      <c r="M13" s="60">
        <f t="shared" si="1"/>
        <v>0</v>
      </c>
      <c r="N13" s="60">
        <f t="shared" si="1"/>
        <v>0</v>
      </c>
    </row>
    <row r="14" spans="2:18" ht="18" customHeight="1" x14ac:dyDescent="0.2">
      <c r="B14" s="59" t="s">
        <v>26</v>
      </c>
      <c r="C14" s="60" t="str">
        <f t="shared" ref="C14:N14" si="2">IF(ISNUMBER(C9), 198, "")</f>
        <v/>
      </c>
      <c r="D14" s="60" t="str">
        <f t="shared" si="2"/>
        <v/>
      </c>
      <c r="E14" s="60" t="str">
        <f t="shared" si="2"/>
        <v/>
      </c>
      <c r="F14" s="60" t="str">
        <f t="shared" si="2"/>
        <v/>
      </c>
      <c r="G14" s="60" t="str">
        <f t="shared" si="2"/>
        <v/>
      </c>
      <c r="H14" s="60" t="str">
        <f t="shared" si="2"/>
        <v/>
      </c>
      <c r="I14" s="60" t="str">
        <f t="shared" si="2"/>
        <v/>
      </c>
      <c r="J14" s="60" t="str">
        <f t="shared" si="2"/>
        <v/>
      </c>
      <c r="K14" s="60" t="str">
        <f t="shared" si="2"/>
        <v/>
      </c>
      <c r="L14" s="60" t="str">
        <f t="shared" si="2"/>
        <v/>
      </c>
      <c r="M14" s="60" t="str">
        <f t="shared" si="2"/>
        <v/>
      </c>
      <c r="N14" s="60" t="str">
        <f t="shared" si="2"/>
        <v/>
      </c>
      <c r="R14" s="117" t="str">
        <f>IF(ISNUMBER(R9), 189.3, "")</f>
        <v/>
      </c>
    </row>
    <row r="15" spans="2:18" ht="18" customHeight="1" x14ac:dyDescent="0.2">
      <c r="B15" s="59" t="s">
        <v>78</v>
      </c>
      <c r="C15" s="73"/>
      <c r="D15" s="73"/>
      <c r="E15" s="73"/>
      <c r="F15" s="73"/>
      <c r="G15" s="73"/>
      <c r="H15" s="73"/>
      <c r="I15" s="73"/>
      <c r="J15" s="73"/>
      <c r="K15" s="73"/>
      <c r="L15" s="73"/>
      <c r="M15" s="73"/>
      <c r="N15" s="73"/>
    </row>
    <row r="16" spans="2:18" ht="18" customHeight="1" x14ac:dyDescent="0.2">
      <c r="B16" s="59" t="s">
        <v>27</v>
      </c>
      <c r="C16" s="60">
        <f t="shared" ref="C16:N16" si="3">SUM(C11:C15)</f>
        <v>0</v>
      </c>
      <c r="D16" s="60">
        <f t="shared" si="3"/>
        <v>0</v>
      </c>
      <c r="E16" s="60">
        <f t="shared" si="3"/>
        <v>0</v>
      </c>
      <c r="F16" s="60">
        <f t="shared" si="3"/>
        <v>0</v>
      </c>
      <c r="G16" s="60">
        <f t="shared" si="3"/>
        <v>0</v>
      </c>
      <c r="H16" s="60">
        <f t="shared" si="3"/>
        <v>0</v>
      </c>
      <c r="I16" s="60">
        <f t="shared" si="3"/>
        <v>0</v>
      </c>
      <c r="J16" s="60">
        <f t="shared" si="3"/>
        <v>0</v>
      </c>
      <c r="K16" s="60">
        <f t="shared" si="3"/>
        <v>0</v>
      </c>
      <c r="L16" s="60">
        <f t="shared" si="3"/>
        <v>0</v>
      </c>
      <c r="M16" s="60">
        <f t="shared" si="3"/>
        <v>0</v>
      </c>
      <c r="N16" s="60">
        <f t="shared" si="3"/>
        <v>0</v>
      </c>
    </row>
    <row r="17" spans="2:16" ht="18" customHeight="1" x14ac:dyDescent="0.2">
      <c r="B17" s="59"/>
      <c r="C17" s="76"/>
      <c r="D17" s="76"/>
      <c r="E17" s="76"/>
      <c r="F17" s="76"/>
      <c r="G17" s="76"/>
      <c r="H17" s="76"/>
      <c r="I17" s="76"/>
      <c r="J17" s="76"/>
      <c r="K17" s="77"/>
      <c r="L17" s="76"/>
      <c r="M17" s="76"/>
      <c r="N17" s="76"/>
    </row>
    <row r="18" spans="2:16" ht="18" customHeight="1" thickBot="1" x14ac:dyDescent="0.25">
      <c r="B18" s="61" t="s">
        <v>28</v>
      </c>
      <c r="C18" s="62">
        <f t="shared" ref="C18:N18" si="4">SUM(C16*12/1513)</f>
        <v>0</v>
      </c>
      <c r="D18" s="62">
        <f t="shared" si="4"/>
        <v>0</v>
      </c>
      <c r="E18" s="62">
        <f t="shared" si="4"/>
        <v>0</v>
      </c>
      <c r="F18" s="62">
        <f>SUM(F16*12/1513)</f>
        <v>0</v>
      </c>
      <c r="G18" s="62">
        <f t="shared" si="4"/>
        <v>0</v>
      </c>
      <c r="H18" s="62">
        <f t="shared" si="4"/>
        <v>0</v>
      </c>
      <c r="I18" s="62">
        <f t="shared" si="4"/>
        <v>0</v>
      </c>
      <c r="J18" s="62">
        <f t="shared" si="4"/>
        <v>0</v>
      </c>
      <c r="K18" s="62">
        <f t="shared" si="4"/>
        <v>0</v>
      </c>
      <c r="L18" s="62">
        <f t="shared" si="4"/>
        <v>0</v>
      </c>
      <c r="M18" s="62">
        <f t="shared" si="4"/>
        <v>0</v>
      </c>
      <c r="N18" s="62">
        <f t="shared" si="4"/>
        <v>0</v>
      </c>
    </row>
    <row r="19" spans="2:16" ht="33.75" customHeight="1" x14ac:dyDescent="0.2">
      <c r="B19" s="63" t="s">
        <v>29</v>
      </c>
      <c r="C19" s="75"/>
      <c r="D19" s="75"/>
      <c r="E19" s="75"/>
      <c r="F19" s="75"/>
      <c r="G19" s="75"/>
      <c r="H19" s="75"/>
      <c r="I19" s="75"/>
      <c r="J19" s="75"/>
      <c r="K19" s="75"/>
      <c r="L19" s="75"/>
      <c r="M19" s="75"/>
      <c r="N19" s="75"/>
    </row>
    <row r="20" spans="2:16" ht="18" customHeight="1" x14ac:dyDescent="0.2">
      <c r="B20" s="59" t="s">
        <v>30</v>
      </c>
      <c r="C20" s="60">
        <f t="shared" ref="C20:N20" si="5">SUM(C18*(C19))</f>
        <v>0</v>
      </c>
      <c r="D20" s="66">
        <f t="shared" si="5"/>
        <v>0</v>
      </c>
      <c r="E20" s="60">
        <f t="shared" si="5"/>
        <v>0</v>
      </c>
      <c r="F20" s="60">
        <f t="shared" si="5"/>
        <v>0</v>
      </c>
      <c r="G20" s="60">
        <f t="shared" si="5"/>
        <v>0</v>
      </c>
      <c r="H20" s="60">
        <f t="shared" si="5"/>
        <v>0</v>
      </c>
      <c r="I20" s="60">
        <f t="shared" si="5"/>
        <v>0</v>
      </c>
      <c r="J20" s="60">
        <f t="shared" si="5"/>
        <v>0</v>
      </c>
      <c r="K20" s="60">
        <f t="shared" si="5"/>
        <v>0</v>
      </c>
      <c r="L20" s="60">
        <f t="shared" si="5"/>
        <v>0</v>
      </c>
      <c r="M20" s="60">
        <f t="shared" si="5"/>
        <v>0</v>
      </c>
      <c r="N20" s="60">
        <f t="shared" si="5"/>
        <v>0</v>
      </c>
      <c r="P20" s="65"/>
    </row>
    <row r="21" spans="2:16" ht="18" customHeight="1" x14ac:dyDescent="0.2">
      <c r="B21" s="67"/>
      <c r="C21" s="67"/>
    </row>
    <row r="22" spans="2:16" ht="18" customHeight="1" x14ac:dyDescent="0.2">
      <c r="B22" s="69" t="s">
        <v>31</v>
      </c>
      <c r="C22" s="70">
        <f>SUM(C20:N20)</f>
        <v>0</v>
      </c>
    </row>
    <row r="23" spans="2:16" ht="18" customHeight="1" x14ac:dyDescent="0.2">
      <c r="B23" s="69" t="s">
        <v>32</v>
      </c>
      <c r="C23" s="71">
        <f>C22*0.15</f>
        <v>0</v>
      </c>
    </row>
    <row r="24" spans="2:16" ht="18" customHeight="1" x14ac:dyDescent="0.2">
      <c r="B24" s="69" t="s">
        <v>33</v>
      </c>
      <c r="C24" s="70">
        <f>SUM(C19:N19)</f>
        <v>0</v>
      </c>
    </row>
    <row r="25" spans="2:16" ht="18" customHeight="1" x14ac:dyDescent="0.2">
      <c r="B25" s="69" t="s">
        <v>34</v>
      </c>
      <c r="C25" s="70">
        <f>SUM(C19:N19)</f>
        <v>0</v>
      </c>
    </row>
    <row r="26" spans="2:16" ht="19.5" customHeight="1" x14ac:dyDescent="0.2">
      <c r="B26" s="69" t="s">
        <v>35</v>
      </c>
      <c r="C26" s="70">
        <f>IF(C25=0,0,(C22/C25))</f>
        <v>0</v>
      </c>
      <c r="H26" s="64"/>
    </row>
    <row r="27" spans="2:16" ht="25.15" customHeight="1" x14ac:dyDescent="0.2">
      <c r="B27" s="68"/>
      <c r="C27" s="68"/>
    </row>
    <row r="28" spans="2:16" ht="27" customHeight="1" thickBot="1" x14ac:dyDescent="0.25">
      <c r="B28" s="216" t="s">
        <v>77</v>
      </c>
      <c r="C28" s="217"/>
      <c r="D28" s="217"/>
      <c r="E28" s="51"/>
      <c r="F28" s="218"/>
      <c r="G28" s="218"/>
      <c r="H28" s="218"/>
      <c r="I28" s="52"/>
      <c r="J28" s="52"/>
      <c r="K28" s="52"/>
      <c r="L28" s="218"/>
      <c r="M28" s="218"/>
      <c r="N28" s="219"/>
    </row>
    <row r="29" spans="2:16" ht="18" customHeight="1" thickBot="1" x14ac:dyDescent="0.25">
      <c r="B29" s="54" t="s">
        <v>13</v>
      </c>
      <c r="C29" s="222"/>
      <c r="D29" s="223"/>
      <c r="E29" s="224"/>
      <c r="F29" s="223"/>
      <c r="G29" s="223"/>
      <c r="H29" s="54" t="s">
        <v>36</v>
      </c>
      <c r="I29" s="74"/>
      <c r="J29" s="220"/>
      <c r="K29" s="220"/>
      <c r="L29" s="220"/>
      <c r="M29" s="220"/>
      <c r="N29" s="221"/>
    </row>
    <row r="30" spans="2:16" ht="18" customHeight="1" thickBot="1" x14ac:dyDescent="0.25">
      <c r="B30" s="55"/>
      <c r="C30" s="56" t="s">
        <v>14</v>
      </c>
      <c r="D30" s="56" t="s">
        <v>15</v>
      </c>
      <c r="E30" s="57" t="s">
        <v>16</v>
      </c>
      <c r="F30" s="57" t="s">
        <v>17</v>
      </c>
      <c r="G30" s="57" t="s">
        <v>18</v>
      </c>
      <c r="H30" s="57" t="s">
        <v>19</v>
      </c>
      <c r="I30" s="57" t="s">
        <v>20</v>
      </c>
      <c r="J30" s="57" t="s">
        <v>21</v>
      </c>
      <c r="K30" s="57" t="s">
        <v>37</v>
      </c>
      <c r="L30" s="57" t="s">
        <v>38</v>
      </c>
      <c r="M30" s="57" t="s">
        <v>39</v>
      </c>
      <c r="N30" s="57" t="s">
        <v>40</v>
      </c>
      <c r="O30" s="65"/>
    </row>
    <row r="31" spans="2:16" ht="18" customHeight="1" x14ac:dyDescent="0.2">
      <c r="B31" s="58" t="s">
        <v>22</v>
      </c>
      <c r="C31" s="72"/>
      <c r="D31" s="72"/>
      <c r="E31" s="72"/>
      <c r="F31" s="72"/>
      <c r="G31" s="72"/>
      <c r="H31" s="72"/>
      <c r="I31" s="72"/>
      <c r="J31" s="72"/>
      <c r="K31" s="72"/>
      <c r="L31" s="72"/>
      <c r="M31" s="72"/>
      <c r="N31" s="72"/>
    </row>
    <row r="32" spans="2:16" ht="18" customHeight="1" x14ac:dyDescent="0.2">
      <c r="B32" s="59" t="s">
        <v>23</v>
      </c>
      <c r="C32" s="73"/>
      <c r="D32" s="73"/>
      <c r="E32" s="73"/>
      <c r="F32" s="73"/>
      <c r="G32" s="73"/>
      <c r="H32" s="73"/>
      <c r="I32" s="73"/>
      <c r="J32" s="73"/>
      <c r="K32" s="73"/>
      <c r="L32" s="73"/>
      <c r="M32" s="73"/>
      <c r="N32" s="73"/>
    </row>
    <row r="33" spans="2:18" ht="18" customHeight="1" x14ac:dyDescent="0.2">
      <c r="B33" s="59" t="s">
        <v>24</v>
      </c>
      <c r="C33" s="60">
        <f>SUM(C31:C32)</f>
        <v>0</v>
      </c>
      <c r="D33" s="60">
        <f>SUM(D31:D32)</f>
        <v>0</v>
      </c>
      <c r="E33" s="60">
        <f>SUM(E31:E32)</f>
        <v>0</v>
      </c>
      <c r="F33" s="60">
        <f t="shared" ref="F33" si="6">SUM(F31:F32)</f>
        <v>0</v>
      </c>
      <c r="G33" s="60">
        <f>SUM(G31:G32)</f>
        <v>0</v>
      </c>
      <c r="H33" s="60">
        <f>SUM(H31:H32)</f>
        <v>0</v>
      </c>
      <c r="I33" s="60">
        <f t="shared" ref="I33:N33" si="7">SUM(I31:I32)</f>
        <v>0</v>
      </c>
      <c r="J33" s="60">
        <f t="shared" si="7"/>
        <v>0</v>
      </c>
      <c r="K33" s="60">
        <f t="shared" si="7"/>
        <v>0</v>
      </c>
      <c r="L33" s="60">
        <f t="shared" si="7"/>
        <v>0</v>
      </c>
      <c r="M33" s="60">
        <f t="shared" si="7"/>
        <v>0</v>
      </c>
      <c r="N33" s="60">
        <f t="shared" si="7"/>
        <v>0</v>
      </c>
    </row>
    <row r="34" spans="2:18" ht="18" customHeight="1" x14ac:dyDescent="0.2">
      <c r="B34" s="59"/>
      <c r="C34" s="76"/>
      <c r="D34" s="76"/>
      <c r="E34" s="76"/>
      <c r="F34" s="76"/>
      <c r="G34" s="76"/>
      <c r="H34" s="76"/>
      <c r="I34" s="76"/>
      <c r="J34" s="76"/>
      <c r="K34" s="76"/>
      <c r="L34" s="76"/>
      <c r="M34" s="76"/>
      <c r="N34" s="76"/>
    </row>
    <row r="35" spans="2:18" ht="18" customHeight="1" x14ac:dyDescent="0.2">
      <c r="B35" s="59" t="s">
        <v>25</v>
      </c>
      <c r="C35" s="60">
        <f t="shared" ref="C35:N35" si="8">SUM(C33*2.48/100)</f>
        <v>0</v>
      </c>
      <c r="D35" s="60">
        <f t="shared" si="8"/>
        <v>0</v>
      </c>
      <c r="E35" s="60">
        <f t="shared" si="8"/>
        <v>0</v>
      </c>
      <c r="F35" s="60">
        <f t="shared" si="8"/>
        <v>0</v>
      </c>
      <c r="G35" s="60">
        <f t="shared" si="8"/>
        <v>0</v>
      </c>
      <c r="H35" s="60">
        <f t="shared" si="8"/>
        <v>0</v>
      </c>
      <c r="I35" s="60">
        <f t="shared" si="8"/>
        <v>0</v>
      </c>
      <c r="J35" s="60">
        <f t="shared" si="8"/>
        <v>0</v>
      </c>
      <c r="K35" s="60">
        <f t="shared" si="8"/>
        <v>0</v>
      </c>
      <c r="L35" s="60">
        <f t="shared" si="8"/>
        <v>0</v>
      </c>
      <c r="M35" s="60">
        <f t="shared" si="8"/>
        <v>0</v>
      </c>
      <c r="N35" s="60">
        <f t="shared" si="8"/>
        <v>0</v>
      </c>
    </row>
    <row r="36" spans="2:18" ht="18" customHeight="1" x14ac:dyDescent="0.2">
      <c r="B36" s="59" t="s">
        <v>26</v>
      </c>
      <c r="C36" s="60" t="str">
        <f t="shared" ref="C36:N36" si="9">IF(ISNUMBER(C31), 198, "")</f>
        <v/>
      </c>
      <c r="D36" s="60" t="str">
        <f t="shared" si="9"/>
        <v/>
      </c>
      <c r="E36" s="60" t="str">
        <f t="shared" si="9"/>
        <v/>
      </c>
      <c r="F36" s="60" t="str">
        <f t="shared" si="9"/>
        <v/>
      </c>
      <c r="G36" s="60" t="str">
        <f t="shared" si="9"/>
        <v/>
      </c>
      <c r="H36" s="60" t="str">
        <f t="shared" si="9"/>
        <v/>
      </c>
      <c r="I36" s="60" t="str">
        <f t="shared" si="9"/>
        <v/>
      </c>
      <c r="J36" s="60" t="str">
        <f t="shared" si="9"/>
        <v/>
      </c>
      <c r="K36" s="60" t="str">
        <f t="shared" si="9"/>
        <v/>
      </c>
      <c r="L36" s="60" t="str">
        <f t="shared" si="9"/>
        <v/>
      </c>
      <c r="M36" s="60" t="str">
        <f t="shared" si="9"/>
        <v/>
      </c>
      <c r="N36" s="60" t="str">
        <f t="shared" si="9"/>
        <v/>
      </c>
      <c r="R36" s="117" t="str">
        <f>IF(ISNUMBER(R31), 189.3, "")</f>
        <v/>
      </c>
    </row>
    <row r="37" spans="2:18" ht="18" customHeight="1" x14ac:dyDescent="0.2">
      <c r="B37" s="59" t="s">
        <v>78</v>
      </c>
      <c r="C37" s="73"/>
      <c r="D37" s="73"/>
      <c r="E37" s="73"/>
      <c r="F37" s="73"/>
      <c r="G37" s="73"/>
      <c r="H37" s="73"/>
      <c r="I37" s="73"/>
      <c r="J37" s="73"/>
      <c r="K37" s="73"/>
      <c r="L37" s="73"/>
      <c r="M37" s="73"/>
      <c r="N37" s="73"/>
    </row>
    <row r="38" spans="2:18" ht="18" customHeight="1" x14ac:dyDescent="0.2">
      <c r="B38" s="59" t="s">
        <v>27</v>
      </c>
      <c r="C38" s="60">
        <f t="shared" ref="C38" si="10">SUM(C33:C37)</f>
        <v>0</v>
      </c>
      <c r="D38" s="60">
        <f t="shared" ref="D38" si="11">SUM(D33:D37)</f>
        <v>0</v>
      </c>
      <c r="E38" s="60">
        <f t="shared" ref="E38" si="12">SUM(E33:E37)</f>
        <v>0</v>
      </c>
      <c r="F38" s="60">
        <f t="shared" ref="F38" si="13">SUM(F33:F37)</f>
        <v>0</v>
      </c>
      <c r="G38" s="60">
        <f t="shared" ref="G38" si="14">SUM(G33:G37)</f>
        <v>0</v>
      </c>
      <c r="H38" s="60">
        <f t="shared" ref="H38" si="15">SUM(H33:H37)</f>
        <v>0</v>
      </c>
      <c r="I38" s="60">
        <f t="shared" ref="I38" si="16">SUM(I33:I37)</f>
        <v>0</v>
      </c>
      <c r="J38" s="60">
        <f t="shared" ref="J38" si="17">SUM(J33:J37)</f>
        <v>0</v>
      </c>
      <c r="K38" s="60">
        <f t="shared" ref="K38" si="18">SUM(K33:K37)</f>
        <v>0</v>
      </c>
      <c r="L38" s="60">
        <f t="shared" ref="L38" si="19">SUM(L33:L37)</f>
        <v>0</v>
      </c>
      <c r="M38" s="60">
        <f t="shared" ref="M38" si="20">SUM(M33:M37)</f>
        <v>0</v>
      </c>
      <c r="N38" s="60">
        <f t="shared" ref="N38" si="21">SUM(N33:N37)</f>
        <v>0</v>
      </c>
    </row>
    <row r="39" spans="2:18" ht="18" customHeight="1" x14ac:dyDescent="0.2">
      <c r="B39" s="59"/>
      <c r="C39" s="76"/>
      <c r="D39" s="76"/>
      <c r="E39" s="76"/>
      <c r="F39" s="76"/>
      <c r="G39" s="76"/>
      <c r="H39" s="76"/>
      <c r="I39" s="76"/>
      <c r="J39" s="76"/>
      <c r="K39" s="77"/>
      <c r="L39" s="76"/>
      <c r="M39" s="76"/>
      <c r="N39" s="76"/>
    </row>
    <row r="40" spans="2:18" ht="18" customHeight="1" thickBot="1" x14ac:dyDescent="0.25">
      <c r="B40" s="61" t="s">
        <v>28</v>
      </c>
      <c r="C40" s="62">
        <f t="shared" ref="C40:E40" si="22">SUM(C38*12/1513)</f>
        <v>0</v>
      </c>
      <c r="D40" s="62">
        <f t="shared" si="22"/>
        <v>0</v>
      </c>
      <c r="E40" s="62">
        <f t="shared" si="22"/>
        <v>0</v>
      </c>
      <c r="F40" s="62">
        <f>SUM(F38*12/1513)</f>
        <v>0</v>
      </c>
      <c r="G40" s="62">
        <f t="shared" ref="G40:N40" si="23">SUM(G38*12/1513)</f>
        <v>0</v>
      </c>
      <c r="H40" s="62">
        <f t="shared" si="23"/>
        <v>0</v>
      </c>
      <c r="I40" s="62">
        <f t="shared" si="23"/>
        <v>0</v>
      </c>
      <c r="J40" s="62">
        <f t="shared" si="23"/>
        <v>0</v>
      </c>
      <c r="K40" s="62">
        <f t="shared" si="23"/>
        <v>0</v>
      </c>
      <c r="L40" s="62">
        <f t="shared" si="23"/>
        <v>0</v>
      </c>
      <c r="M40" s="62">
        <f t="shared" si="23"/>
        <v>0</v>
      </c>
      <c r="N40" s="62">
        <f t="shared" si="23"/>
        <v>0</v>
      </c>
    </row>
    <row r="41" spans="2:18" ht="33.75" customHeight="1" x14ac:dyDescent="0.2">
      <c r="B41" s="63" t="s">
        <v>29</v>
      </c>
      <c r="C41" s="75"/>
      <c r="D41" s="75"/>
      <c r="E41" s="75"/>
      <c r="F41" s="75"/>
      <c r="G41" s="75"/>
      <c r="H41" s="75"/>
      <c r="I41" s="75"/>
      <c r="J41" s="75"/>
      <c r="K41" s="75"/>
      <c r="L41" s="75"/>
      <c r="M41" s="75"/>
      <c r="N41" s="75"/>
    </row>
    <row r="42" spans="2:18" ht="18" customHeight="1" x14ac:dyDescent="0.2">
      <c r="B42" s="59" t="s">
        <v>30</v>
      </c>
      <c r="C42" s="60">
        <f t="shared" ref="C42:N42" si="24">SUM(C40*(C41))</f>
        <v>0</v>
      </c>
      <c r="D42" s="66">
        <f t="shared" si="24"/>
        <v>0</v>
      </c>
      <c r="E42" s="60">
        <f t="shared" si="24"/>
        <v>0</v>
      </c>
      <c r="F42" s="60">
        <f t="shared" si="24"/>
        <v>0</v>
      </c>
      <c r="G42" s="60">
        <f t="shared" si="24"/>
        <v>0</v>
      </c>
      <c r="H42" s="60">
        <f t="shared" si="24"/>
        <v>0</v>
      </c>
      <c r="I42" s="60">
        <f t="shared" si="24"/>
        <v>0</v>
      </c>
      <c r="J42" s="60">
        <f t="shared" si="24"/>
        <v>0</v>
      </c>
      <c r="K42" s="60">
        <f t="shared" si="24"/>
        <v>0</v>
      </c>
      <c r="L42" s="60">
        <f t="shared" si="24"/>
        <v>0</v>
      </c>
      <c r="M42" s="60">
        <f t="shared" si="24"/>
        <v>0</v>
      </c>
      <c r="N42" s="60">
        <f t="shared" si="24"/>
        <v>0</v>
      </c>
      <c r="P42" s="65"/>
    </row>
    <row r="43" spans="2:18" ht="18" customHeight="1" x14ac:dyDescent="0.2">
      <c r="B43" s="67"/>
      <c r="C43" s="67"/>
    </row>
    <row r="44" spans="2:18" ht="18" customHeight="1" x14ac:dyDescent="0.2">
      <c r="B44" s="69" t="s">
        <v>31</v>
      </c>
      <c r="C44" s="70">
        <f>SUM(C42:N42)</f>
        <v>0</v>
      </c>
    </row>
    <row r="45" spans="2:18" ht="18" customHeight="1" x14ac:dyDescent="0.2">
      <c r="B45" s="69" t="s">
        <v>32</v>
      </c>
      <c r="C45" s="71">
        <f>C44*0.15</f>
        <v>0</v>
      </c>
    </row>
    <row r="46" spans="2:18" ht="18" customHeight="1" x14ac:dyDescent="0.2">
      <c r="B46" s="69" t="s">
        <v>33</v>
      </c>
      <c r="C46" s="70">
        <f>SUM(C41:N41)</f>
        <v>0</v>
      </c>
    </row>
    <row r="47" spans="2:18" ht="18" customHeight="1" x14ac:dyDescent="0.2">
      <c r="B47" s="69" t="s">
        <v>34</v>
      </c>
      <c r="C47" s="70">
        <f>SUM(C41:N41)</f>
        <v>0</v>
      </c>
    </row>
    <row r="48" spans="2:18" ht="19.5" customHeight="1" x14ac:dyDescent="0.2">
      <c r="B48" s="69" t="s">
        <v>35</v>
      </c>
      <c r="C48" s="70">
        <f>IF(C47=0,0,(C44/C47))</f>
        <v>0</v>
      </c>
      <c r="H48" s="64"/>
    </row>
    <row r="49" spans="2:18" ht="23.45" customHeight="1" x14ac:dyDescent="0.2">
      <c r="B49" s="119"/>
      <c r="C49" s="117"/>
      <c r="D49" s="118"/>
      <c r="E49" s="118"/>
      <c r="F49" s="118"/>
      <c r="G49" s="118"/>
      <c r="H49" s="118"/>
      <c r="I49" s="118"/>
      <c r="J49" s="118"/>
      <c r="K49" s="118"/>
      <c r="L49" s="118"/>
      <c r="M49" s="118"/>
      <c r="N49" s="118"/>
      <c r="O49" s="118"/>
    </row>
    <row r="50" spans="2:18" ht="27" customHeight="1" thickBot="1" x14ac:dyDescent="0.25">
      <c r="B50" s="216" t="s">
        <v>77</v>
      </c>
      <c r="C50" s="217"/>
      <c r="D50" s="217"/>
      <c r="E50" s="51"/>
      <c r="F50" s="218"/>
      <c r="G50" s="218"/>
      <c r="H50" s="218"/>
      <c r="I50" s="52"/>
      <c r="J50" s="52"/>
      <c r="K50" s="52"/>
      <c r="L50" s="218"/>
      <c r="M50" s="218"/>
      <c r="N50" s="219"/>
    </row>
    <row r="51" spans="2:18" ht="18" customHeight="1" thickBot="1" x14ac:dyDescent="0.25">
      <c r="B51" s="54" t="s">
        <v>13</v>
      </c>
      <c r="C51" s="222"/>
      <c r="D51" s="223"/>
      <c r="E51" s="224"/>
      <c r="F51" s="223"/>
      <c r="G51" s="223"/>
      <c r="H51" s="54" t="s">
        <v>36</v>
      </c>
      <c r="I51" s="74"/>
      <c r="J51" s="220"/>
      <c r="K51" s="220"/>
      <c r="L51" s="220"/>
      <c r="M51" s="220"/>
      <c r="N51" s="221"/>
    </row>
    <row r="52" spans="2:18" ht="18" customHeight="1" thickBot="1" x14ac:dyDescent="0.25">
      <c r="B52" s="55"/>
      <c r="C52" s="56" t="s">
        <v>14</v>
      </c>
      <c r="D52" s="56" t="s">
        <v>15</v>
      </c>
      <c r="E52" s="57" t="s">
        <v>16</v>
      </c>
      <c r="F52" s="57" t="s">
        <v>17</v>
      </c>
      <c r="G52" s="57" t="s">
        <v>18</v>
      </c>
      <c r="H52" s="57" t="s">
        <v>19</v>
      </c>
      <c r="I52" s="57" t="s">
        <v>20</v>
      </c>
      <c r="J52" s="57" t="s">
        <v>21</v>
      </c>
      <c r="K52" s="57" t="s">
        <v>37</v>
      </c>
      <c r="L52" s="57" t="s">
        <v>38</v>
      </c>
      <c r="M52" s="57" t="s">
        <v>39</v>
      </c>
      <c r="N52" s="57" t="s">
        <v>40</v>
      </c>
      <c r="O52" s="65"/>
    </row>
    <row r="53" spans="2:18" ht="18" customHeight="1" x14ac:dyDescent="0.2">
      <c r="B53" s="58" t="s">
        <v>22</v>
      </c>
      <c r="C53" s="72"/>
      <c r="D53" s="72"/>
      <c r="E53" s="72"/>
      <c r="F53" s="72"/>
      <c r="G53" s="72"/>
      <c r="H53" s="72"/>
      <c r="I53" s="72"/>
      <c r="J53" s="72"/>
      <c r="K53" s="72"/>
      <c r="L53" s="72"/>
      <c r="M53" s="72"/>
      <c r="N53" s="72"/>
    </row>
    <row r="54" spans="2:18" ht="18" customHeight="1" x14ac:dyDescent="0.2">
      <c r="B54" s="59" t="s">
        <v>23</v>
      </c>
      <c r="C54" s="73"/>
      <c r="D54" s="73"/>
      <c r="E54" s="73"/>
      <c r="F54" s="73"/>
      <c r="G54" s="73"/>
      <c r="H54" s="73"/>
      <c r="I54" s="73"/>
      <c r="J54" s="73"/>
      <c r="K54" s="73"/>
      <c r="L54" s="73"/>
      <c r="M54" s="73"/>
      <c r="N54" s="73"/>
    </row>
    <row r="55" spans="2:18" ht="18" customHeight="1" x14ac:dyDescent="0.2">
      <c r="B55" s="59" t="s">
        <v>24</v>
      </c>
      <c r="C55" s="60">
        <f>SUM(C53:C54)</f>
        <v>0</v>
      </c>
      <c r="D55" s="60">
        <f>SUM(D53:D54)</f>
        <v>0</v>
      </c>
      <c r="E55" s="60">
        <f>SUM(E53:E54)</f>
        <v>0</v>
      </c>
      <c r="F55" s="60">
        <f t="shared" ref="F55" si="25">SUM(F53:F54)</f>
        <v>0</v>
      </c>
      <c r="G55" s="60">
        <f>SUM(G53:G54)</f>
        <v>0</v>
      </c>
      <c r="H55" s="60">
        <f>SUM(H53:H54)</f>
        <v>0</v>
      </c>
      <c r="I55" s="60">
        <f t="shared" ref="I55:N55" si="26">SUM(I53:I54)</f>
        <v>0</v>
      </c>
      <c r="J55" s="60">
        <f t="shared" si="26"/>
        <v>0</v>
      </c>
      <c r="K55" s="60">
        <f t="shared" si="26"/>
        <v>0</v>
      </c>
      <c r="L55" s="60">
        <f t="shared" si="26"/>
        <v>0</v>
      </c>
      <c r="M55" s="60">
        <f t="shared" si="26"/>
        <v>0</v>
      </c>
      <c r="N55" s="60">
        <f t="shared" si="26"/>
        <v>0</v>
      </c>
    </row>
    <row r="56" spans="2:18" ht="18" customHeight="1" x14ac:dyDescent="0.2">
      <c r="B56" s="59"/>
      <c r="C56" s="76"/>
      <c r="D56" s="76"/>
      <c r="E56" s="76"/>
      <c r="F56" s="76"/>
      <c r="G56" s="76"/>
      <c r="H56" s="76"/>
      <c r="I56" s="76"/>
      <c r="J56" s="76"/>
      <c r="K56" s="76"/>
      <c r="L56" s="76"/>
      <c r="M56" s="76"/>
      <c r="N56" s="76"/>
    </row>
    <row r="57" spans="2:18" ht="18" customHeight="1" x14ac:dyDescent="0.2">
      <c r="B57" s="59" t="s">
        <v>25</v>
      </c>
      <c r="C57" s="60">
        <f t="shared" ref="C57:N57" si="27">SUM(C55*2.48/100)</f>
        <v>0</v>
      </c>
      <c r="D57" s="60">
        <f t="shared" si="27"/>
        <v>0</v>
      </c>
      <c r="E57" s="60">
        <f t="shared" si="27"/>
        <v>0</v>
      </c>
      <c r="F57" s="60">
        <f t="shared" si="27"/>
        <v>0</v>
      </c>
      <c r="G57" s="60">
        <f t="shared" si="27"/>
        <v>0</v>
      </c>
      <c r="H57" s="60">
        <f t="shared" si="27"/>
        <v>0</v>
      </c>
      <c r="I57" s="60">
        <f t="shared" si="27"/>
        <v>0</v>
      </c>
      <c r="J57" s="60">
        <f t="shared" si="27"/>
        <v>0</v>
      </c>
      <c r="K57" s="60">
        <f t="shared" si="27"/>
        <v>0</v>
      </c>
      <c r="L57" s="60">
        <f t="shared" si="27"/>
        <v>0</v>
      </c>
      <c r="M57" s="60">
        <f t="shared" si="27"/>
        <v>0</v>
      </c>
      <c r="N57" s="60">
        <f t="shared" si="27"/>
        <v>0</v>
      </c>
    </row>
    <row r="58" spans="2:18" ht="18" customHeight="1" x14ac:dyDescent="0.2">
      <c r="B58" s="59" t="s">
        <v>26</v>
      </c>
      <c r="C58" s="60" t="str">
        <f t="shared" ref="C58:N58" si="28">IF(ISNUMBER(C53), 198, "")</f>
        <v/>
      </c>
      <c r="D58" s="60" t="str">
        <f t="shared" si="28"/>
        <v/>
      </c>
      <c r="E58" s="60" t="str">
        <f t="shared" si="28"/>
        <v/>
      </c>
      <c r="F58" s="60" t="str">
        <f t="shared" si="28"/>
        <v/>
      </c>
      <c r="G58" s="60" t="str">
        <f t="shared" si="28"/>
        <v/>
      </c>
      <c r="H58" s="60" t="str">
        <f t="shared" si="28"/>
        <v/>
      </c>
      <c r="I58" s="60" t="str">
        <f t="shared" si="28"/>
        <v/>
      </c>
      <c r="J58" s="60" t="str">
        <f t="shared" si="28"/>
        <v/>
      </c>
      <c r="K58" s="60" t="str">
        <f t="shared" si="28"/>
        <v/>
      </c>
      <c r="L58" s="60" t="str">
        <f t="shared" si="28"/>
        <v/>
      </c>
      <c r="M58" s="60" t="str">
        <f t="shared" si="28"/>
        <v/>
      </c>
      <c r="N58" s="60" t="str">
        <f t="shared" si="28"/>
        <v/>
      </c>
      <c r="R58" s="117" t="str">
        <f>IF(ISNUMBER(R53), 189.3, "")</f>
        <v/>
      </c>
    </row>
    <row r="59" spans="2:18" ht="18" customHeight="1" x14ac:dyDescent="0.2">
      <c r="B59" s="59" t="s">
        <v>78</v>
      </c>
      <c r="C59" s="73"/>
      <c r="D59" s="73"/>
      <c r="E59" s="73"/>
      <c r="F59" s="73"/>
      <c r="G59" s="73"/>
      <c r="H59" s="73"/>
      <c r="I59" s="73"/>
      <c r="J59" s="73"/>
      <c r="K59" s="73"/>
      <c r="L59" s="73"/>
      <c r="M59" s="73"/>
      <c r="N59" s="73"/>
    </row>
    <row r="60" spans="2:18" ht="18" customHeight="1" x14ac:dyDescent="0.2">
      <c r="B60" s="59" t="s">
        <v>27</v>
      </c>
      <c r="C60" s="60">
        <f t="shared" ref="C60" si="29">SUM(C55:C59)</f>
        <v>0</v>
      </c>
      <c r="D60" s="60">
        <f t="shared" ref="D60" si="30">SUM(D55:D59)</f>
        <v>0</v>
      </c>
      <c r="E60" s="60">
        <f t="shared" ref="E60" si="31">SUM(E55:E59)</f>
        <v>0</v>
      </c>
      <c r="F60" s="60">
        <f t="shared" ref="F60" si="32">SUM(F55:F59)</f>
        <v>0</v>
      </c>
      <c r="G60" s="60">
        <f t="shared" ref="G60" si="33">SUM(G55:G59)</f>
        <v>0</v>
      </c>
      <c r="H60" s="60">
        <f t="shared" ref="H60" si="34">SUM(H55:H59)</f>
        <v>0</v>
      </c>
      <c r="I60" s="60">
        <f t="shared" ref="I60" si="35">SUM(I55:I59)</f>
        <v>0</v>
      </c>
      <c r="J60" s="60">
        <f t="shared" ref="J60" si="36">SUM(J55:J59)</f>
        <v>0</v>
      </c>
      <c r="K60" s="60">
        <f t="shared" ref="K60" si="37">SUM(K55:K59)</f>
        <v>0</v>
      </c>
      <c r="L60" s="60">
        <f t="shared" ref="L60" si="38">SUM(L55:L59)</f>
        <v>0</v>
      </c>
      <c r="M60" s="60">
        <f t="shared" ref="M60" si="39">SUM(M55:M59)</f>
        <v>0</v>
      </c>
      <c r="N60" s="60">
        <f t="shared" ref="N60" si="40">SUM(N55:N59)</f>
        <v>0</v>
      </c>
    </row>
    <row r="61" spans="2:18" ht="18" customHeight="1" x14ac:dyDescent="0.2">
      <c r="B61" s="59"/>
      <c r="C61" s="76"/>
      <c r="D61" s="76"/>
      <c r="E61" s="76"/>
      <c r="F61" s="76"/>
      <c r="G61" s="76"/>
      <c r="H61" s="76"/>
      <c r="I61" s="76"/>
      <c r="J61" s="76"/>
      <c r="K61" s="77"/>
      <c r="L61" s="76"/>
      <c r="M61" s="76"/>
      <c r="N61" s="76"/>
    </row>
    <row r="62" spans="2:18" ht="18" customHeight="1" thickBot="1" x14ac:dyDescent="0.25">
      <c r="B62" s="61" t="s">
        <v>28</v>
      </c>
      <c r="C62" s="62">
        <f t="shared" ref="C62:E62" si="41">SUM(C60*12/1513)</f>
        <v>0</v>
      </c>
      <c r="D62" s="62">
        <f t="shared" si="41"/>
        <v>0</v>
      </c>
      <c r="E62" s="62">
        <f t="shared" si="41"/>
        <v>0</v>
      </c>
      <c r="F62" s="62">
        <f>SUM(F60*12/1513)</f>
        <v>0</v>
      </c>
      <c r="G62" s="62">
        <f t="shared" ref="G62:N62" si="42">SUM(G60*12/1513)</f>
        <v>0</v>
      </c>
      <c r="H62" s="62">
        <f t="shared" si="42"/>
        <v>0</v>
      </c>
      <c r="I62" s="62">
        <f t="shared" si="42"/>
        <v>0</v>
      </c>
      <c r="J62" s="62">
        <f t="shared" si="42"/>
        <v>0</v>
      </c>
      <c r="K62" s="62">
        <f t="shared" si="42"/>
        <v>0</v>
      </c>
      <c r="L62" s="62">
        <f t="shared" si="42"/>
        <v>0</v>
      </c>
      <c r="M62" s="62">
        <f t="shared" si="42"/>
        <v>0</v>
      </c>
      <c r="N62" s="62">
        <f t="shared" si="42"/>
        <v>0</v>
      </c>
    </row>
    <row r="63" spans="2:18" ht="33.75" customHeight="1" x14ac:dyDescent="0.2">
      <c r="B63" s="63" t="s">
        <v>29</v>
      </c>
      <c r="C63" s="75"/>
      <c r="D63" s="75"/>
      <c r="E63" s="75"/>
      <c r="F63" s="75"/>
      <c r="G63" s="75"/>
      <c r="H63" s="75"/>
      <c r="I63" s="75"/>
      <c r="J63" s="75"/>
      <c r="K63" s="75"/>
      <c r="L63" s="75"/>
      <c r="M63" s="75"/>
      <c r="N63" s="75"/>
    </row>
    <row r="64" spans="2:18" ht="18" customHeight="1" x14ac:dyDescent="0.2">
      <c r="B64" s="59" t="s">
        <v>30</v>
      </c>
      <c r="C64" s="60">
        <f t="shared" ref="C64:N64" si="43">SUM(C62*(C63))</f>
        <v>0</v>
      </c>
      <c r="D64" s="66">
        <f t="shared" si="43"/>
        <v>0</v>
      </c>
      <c r="E64" s="60">
        <f t="shared" si="43"/>
        <v>0</v>
      </c>
      <c r="F64" s="60">
        <f t="shared" si="43"/>
        <v>0</v>
      </c>
      <c r="G64" s="60">
        <f t="shared" si="43"/>
        <v>0</v>
      </c>
      <c r="H64" s="60">
        <f t="shared" si="43"/>
        <v>0</v>
      </c>
      <c r="I64" s="60">
        <f t="shared" si="43"/>
        <v>0</v>
      </c>
      <c r="J64" s="60">
        <f t="shared" si="43"/>
        <v>0</v>
      </c>
      <c r="K64" s="60">
        <f t="shared" si="43"/>
        <v>0</v>
      </c>
      <c r="L64" s="60">
        <f t="shared" si="43"/>
        <v>0</v>
      </c>
      <c r="M64" s="60">
        <f t="shared" si="43"/>
        <v>0</v>
      </c>
      <c r="N64" s="60">
        <f t="shared" si="43"/>
        <v>0</v>
      </c>
      <c r="P64" s="65"/>
    </row>
    <row r="65" spans="2:18" ht="18" customHeight="1" x14ac:dyDescent="0.2">
      <c r="B65" s="67"/>
      <c r="C65" s="67"/>
    </row>
    <row r="66" spans="2:18" ht="18" customHeight="1" x14ac:dyDescent="0.2">
      <c r="B66" s="69" t="s">
        <v>31</v>
      </c>
      <c r="C66" s="70">
        <f>SUM(C64:N64)</f>
        <v>0</v>
      </c>
    </row>
    <row r="67" spans="2:18" ht="18" customHeight="1" x14ac:dyDescent="0.2">
      <c r="B67" s="69" t="s">
        <v>32</v>
      </c>
      <c r="C67" s="71">
        <f>C66*0.15</f>
        <v>0</v>
      </c>
    </row>
    <row r="68" spans="2:18" ht="18" customHeight="1" x14ac:dyDescent="0.2">
      <c r="B68" s="69" t="s">
        <v>33</v>
      </c>
      <c r="C68" s="70">
        <f>SUM(C63:N63)</f>
        <v>0</v>
      </c>
    </row>
    <row r="69" spans="2:18" ht="18" customHeight="1" x14ac:dyDescent="0.2">
      <c r="B69" s="69" t="s">
        <v>34</v>
      </c>
      <c r="C69" s="70">
        <f>SUM(C63:N63)</f>
        <v>0</v>
      </c>
    </row>
    <row r="70" spans="2:18" ht="19.5" customHeight="1" x14ac:dyDescent="0.2">
      <c r="B70" s="69" t="s">
        <v>35</v>
      </c>
      <c r="C70" s="70">
        <f>IF(C69=0,0,(C66/C69))</f>
        <v>0</v>
      </c>
      <c r="H70" s="64"/>
    </row>
    <row r="71" spans="2:18" ht="24.6" customHeight="1" x14ac:dyDescent="0.2">
      <c r="B71" s="119"/>
      <c r="C71" s="117"/>
      <c r="D71" s="118"/>
      <c r="E71" s="118"/>
      <c r="F71" s="118"/>
      <c r="G71" s="118"/>
      <c r="H71" s="118"/>
      <c r="I71" s="118"/>
      <c r="J71" s="118"/>
      <c r="K71" s="118"/>
      <c r="L71" s="118"/>
      <c r="M71" s="118"/>
      <c r="N71" s="118"/>
      <c r="O71" s="118"/>
    </row>
    <row r="72" spans="2:18" ht="27" customHeight="1" thickBot="1" x14ac:dyDescent="0.25">
      <c r="B72" s="216" t="s">
        <v>77</v>
      </c>
      <c r="C72" s="217"/>
      <c r="D72" s="217"/>
      <c r="E72" s="51"/>
      <c r="F72" s="218"/>
      <c r="G72" s="218"/>
      <c r="H72" s="218"/>
      <c r="I72" s="52"/>
      <c r="J72" s="52"/>
      <c r="K72" s="52"/>
      <c r="L72" s="218"/>
      <c r="M72" s="218"/>
      <c r="N72" s="219"/>
    </row>
    <row r="73" spans="2:18" ht="18" customHeight="1" thickBot="1" x14ac:dyDescent="0.25">
      <c r="B73" s="54" t="s">
        <v>13</v>
      </c>
      <c r="C73" s="222"/>
      <c r="D73" s="223"/>
      <c r="E73" s="224"/>
      <c r="F73" s="223"/>
      <c r="G73" s="223"/>
      <c r="H73" s="54" t="s">
        <v>36</v>
      </c>
      <c r="I73" s="74"/>
      <c r="J73" s="220"/>
      <c r="K73" s="220"/>
      <c r="L73" s="220"/>
      <c r="M73" s="220"/>
      <c r="N73" s="221"/>
    </row>
    <row r="74" spans="2:18" ht="18" customHeight="1" thickBot="1" x14ac:dyDescent="0.25">
      <c r="B74" s="55"/>
      <c r="C74" s="56" t="s">
        <v>14</v>
      </c>
      <c r="D74" s="56" t="s">
        <v>15</v>
      </c>
      <c r="E74" s="57" t="s">
        <v>16</v>
      </c>
      <c r="F74" s="57" t="s">
        <v>17</v>
      </c>
      <c r="G74" s="57" t="s">
        <v>18</v>
      </c>
      <c r="H74" s="57" t="s">
        <v>19</v>
      </c>
      <c r="I74" s="57" t="s">
        <v>20</v>
      </c>
      <c r="J74" s="57" t="s">
        <v>21</v>
      </c>
      <c r="K74" s="57" t="s">
        <v>37</v>
      </c>
      <c r="L74" s="57" t="s">
        <v>38</v>
      </c>
      <c r="M74" s="57" t="s">
        <v>39</v>
      </c>
      <c r="N74" s="57" t="s">
        <v>40</v>
      </c>
      <c r="O74" s="65"/>
    </row>
    <row r="75" spans="2:18" ht="18" customHeight="1" x14ac:dyDescent="0.2">
      <c r="B75" s="58" t="s">
        <v>22</v>
      </c>
      <c r="C75" s="72"/>
      <c r="D75" s="72"/>
      <c r="E75" s="72"/>
      <c r="F75" s="72"/>
      <c r="G75" s="72"/>
      <c r="H75" s="72"/>
      <c r="I75" s="72"/>
      <c r="J75" s="72"/>
      <c r="K75" s="72"/>
      <c r="L75" s="72"/>
      <c r="M75" s="72"/>
      <c r="N75" s="72"/>
    </row>
    <row r="76" spans="2:18" ht="18" customHeight="1" x14ac:dyDescent="0.2">
      <c r="B76" s="59" t="s">
        <v>23</v>
      </c>
      <c r="C76" s="73"/>
      <c r="D76" s="73"/>
      <c r="E76" s="73"/>
      <c r="F76" s="73"/>
      <c r="G76" s="73"/>
      <c r="H76" s="73"/>
      <c r="I76" s="73"/>
      <c r="J76" s="73"/>
      <c r="K76" s="73"/>
      <c r="L76" s="73"/>
      <c r="M76" s="73"/>
      <c r="N76" s="73"/>
    </row>
    <row r="77" spans="2:18" ht="18" customHeight="1" x14ac:dyDescent="0.2">
      <c r="B77" s="59" t="s">
        <v>24</v>
      </c>
      <c r="C77" s="60">
        <f>SUM(C75:C76)</f>
        <v>0</v>
      </c>
      <c r="D77" s="60">
        <f>SUM(D75:D76)</f>
        <v>0</v>
      </c>
      <c r="E77" s="60">
        <f>SUM(E75:E76)</f>
        <v>0</v>
      </c>
      <c r="F77" s="60">
        <f t="shared" ref="F77" si="44">SUM(F75:F76)</f>
        <v>0</v>
      </c>
      <c r="G77" s="60">
        <f>SUM(G75:G76)</f>
        <v>0</v>
      </c>
      <c r="H77" s="60">
        <f>SUM(H75:H76)</f>
        <v>0</v>
      </c>
      <c r="I77" s="60">
        <f t="shared" ref="I77:N77" si="45">SUM(I75:I76)</f>
        <v>0</v>
      </c>
      <c r="J77" s="60">
        <f t="shared" si="45"/>
        <v>0</v>
      </c>
      <c r="K77" s="60">
        <f t="shared" si="45"/>
        <v>0</v>
      </c>
      <c r="L77" s="60">
        <f t="shared" si="45"/>
        <v>0</v>
      </c>
      <c r="M77" s="60">
        <f t="shared" si="45"/>
        <v>0</v>
      </c>
      <c r="N77" s="60">
        <f t="shared" si="45"/>
        <v>0</v>
      </c>
    </row>
    <row r="78" spans="2:18" ht="18" customHeight="1" x14ac:dyDescent="0.2">
      <c r="B78" s="59"/>
      <c r="C78" s="76"/>
      <c r="D78" s="76"/>
      <c r="E78" s="76"/>
      <c r="F78" s="76"/>
      <c r="G78" s="76"/>
      <c r="H78" s="76"/>
      <c r="I78" s="76"/>
      <c r="J78" s="76"/>
      <c r="K78" s="76"/>
      <c r="L78" s="76"/>
      <c r="M78" s="76"/>
      <c r="N78" s="76"/>
    </row>
    <row r="79" spans="2:18" ht="18" customHeight="1" x14ac:dyDescent="0.2">
      <c r="B79" s="59" t="s">
        <v>25</v>
      </c>
      <c r="C79" s="60">
        <f t="shared" ref="C79:N79" si="46">SUM(C77*2.48/100)</f>
        <v>0</v>
      </c>
      <c r="D79" s="60">
        <f t="shared" si="46"/>
        <v>0</v>
      </c>
      <c r="E79" s="60">
        <f t="shared" si="46"/>
        <v>0</v>
      </c>
      <c r="F79" s="60">
        <f t="shared" si="46"/>
        <v>0</v>
      </c>
      <c r="G79" s="60">
        <f t="shared" si="46"/>
        <v>0</v>
      </c>
      <c r="H79" s="60">
        <f t="shared" si="46"/>
        <v>0</v>
      </c>
      <c r="I79" s="60">
        <f t="shared" si="46"/>
        <v>0</v>
      </c>
      <c r="J79" s="60">
        <f t="shared" si="46"/>
        <v>0</v>
      </c>
      <c r="K79" s="60">
        <f t="shared" si="46"/>
        <v>0</v>
      </c>
      <c r="L79" s="60">
        <f t="shared" si="46"/>
        <v>0</v>
      </c>
      <c r="M79" s="60">
        <f t="shared" si="46"/>
        <v>0</v>
      </c>
      <c r="N79" s="60">
        <f t="shared" si="46"/>
        <v>0</v>
      </c>
    </row>
    <row r="80" spans="2:18" ht="18" customHeight="1" x14ac:dyDescent="0.2">
      <c r="B80" s="59" t="s">
        <v>26</v>
      </c>
      <c r="C80" s="60" t="str">
        <f t="shared" ref="C80:N80" si="47">IF(ISNUMBER(C75), 198, "")</f>
        <v/>
      </c>
      <c r="D80" s="60" t="str">
        <f t="shared" si="47"/>
        <v/>
      </c>
      <c r="E80" s="60" t="str">
        <f t="shared" si="47"/>
        <v/>
      </c>
      <c r="F80" s="60" t="str">
        <f t="shared" si="47"/>
        <v/>
      </c>
      <c r="G80" s="60" t="str">
        <f t="shared" si="47"/>
        <v/>
      </c>
      <c r="H80" s="60" t="str">
        <f t="shared" si="47"/>
        <v/>
      </c>
      <c r="I80" s="60" t="str">
        <f t="shared" si="47"/>
        <v/>
      </c>
      <c r="J80" s="60" t="str">
        <f t="shared" si="47"/>
        <v/>
      </c>
      <c r="K80" s="60" t="str">
        <f t="shared" si="47"/>
        <v/>
      </c>
      <c r="L80" s="60" t="str">
        <f t="shared" si="47"/>
        <v/>
      </c>
      <c r="M80" s="60" t="str">
        <f t="shared" si="47"/>
        <v/>
      </c>
      <c r="N80" s="60" t="str">
        <f t="shared" si="47"/>
        <v/>
      </c>
      <c r="R80" s="117" t="str">
        <f>IF(ISNUMBER(R75), 189.3, "")</f>
        <v/>
      </c>
    </row>
    <row r="81" spans="2:16" ht="18" customHeight="1" x14ac:dyDescent="0.2">
      <c r="B81" s="59" t="s">
        <v>78</v>
      </c>
      <c r="C81" s="73"/>
      <c r="D81" s="73"/>
      <c r="E81" s="73"/>
      <c r="F81" s="73"/>
      <c r="G81" s="73"/>
      <c r="H81" s="73"/>
      <c r="I81" s="73"/>
      <c r="J81" s="73"/>
      <c r="K81" s="73"/>
      <c r="L81" s="73"/>
      <c r="M81" s="73"/>
      <c r="N81" s="73"/>
    </row>
    <row r="82" spans="2:16" ht="18" customHeight="1" x14ac:dyDescent="0.2">
      <c r="B82" s="59" t="s">
        <v>27</v>
      </c>
      <c r="C82" s="60">
        <f t="shared" ref="C82" si="48">SUM(C77:C81)</f>
        <v>0</v>
      </c>
      <c r="D82" s="60">
        <f t="shared" ref="D82" si="49">SUM(D77:D81)</f>
        <v>0</v>
      </c>
      <c r="E82" s="60">
        <f t="shared" ref="E82" si="50">SUM(E77:E81)</f>
        <v>0</v>
      </c>
      <c r="F82" s="60">
        <f t="shared" ref="F82" si="51">SUM(F77:F81)</f>
        <v>0</v>
      </c>
      <c r="G82" s="60">
        <f t="shared" ref="G82" si="52">SUM(G77:G81)</f>
        <v>0</v>
      </c>
      <c r="H82" s="60">
        <f t="shared" ref="H82" si="53">SUM(H77:H81)</f>
        <v>0</v>
      </c>
      <c r="I82" s="60">
        <f t="shared" ref="I82" si="54">SUM(I77:I81)</f>
        <v>0</v>
      </c>
      <c r="J82" s="60">
        <f t="shared" ref="J82" si="55">SUM(J77:J81)</f>
        <v>0</v>
      </c>
      <c r="K82" s="60">
        <f t="shared" ref="K82" si="56">SUM(K77:K81)</f>
        <v>0</v>
      </c>
      <c r="L82" s="60">
        <f t="shared" ref="L82" si="57">SUM(L77:L81)</f>
        <v>0</v>
      </c>
      <c r="M82" s="60">
        <f t="shared" ref="M82" si="58">SUM(M77:M81)</f>
        <v>0</v>
      </c>
      <c r="N82" s="60">
        <f t="shared" ref="N82" si="59">SUM(N77:N81)</f>
        <v>0</v>
      </c>
    </row>
    <row r="83" spans="2:16" ht="18" customHeight="1" x14ac:dyDescent="0.2">
      <c r="B83" s="59"/>
      <c r="C83" s="76"/>
      <c r="D83" s="76"/>
      <c r="E83" s="76"/>
      <c r="F83" s="76"/>
      <c r="G83" s="76"/>
      <c r="H83" s="76"/>
      <c r="I83" s="76"/>
      <c r="J83" s="76"/>
      <c r="K83" s="77"/>
      <c r="L83" s="76"/>
      <c r="M83" s="76"/>
      <c r="N83" s="76"/>
    </row>
    <row r="84" spans="2:16" ht="18" customHeight="1" thickBot="1" x14ac:dyDescent="0.25">
      <c r="B84" s="61" t="s">
        <v>28</v>
      </c>
      <c r="C84" s="62">
        <f t="shared" ref="C84:E84" si="60">SUM(C82*12/1513)</f>
        <v>0</v>
      </c>
      <c r="D84" s="62">
        <f t="shared" si="60"/>
        <v>0</v>
      </c>
      <c r="E84" s="62">
        <f t="shared" si="60"/>
        <v>0</v>
      </c>
      <c r="F84" s="62">
        <f>SUM(F82*12/1513)</f>
        <v>0</v>
      </c>
      <c r="G84" s="62">
        <f t="shared" ref="G84:N84" si="61">SUM(G82*12/1513)</f>
        <v>0</v>
      </c>
      <c r="H84" s="62">
        <f t="shared" si="61"/>
        <v>0</v>
      </c>
      <c r="I84" s="62">
        <f t="shared" si="61"/>
        <v>0</v>
      </c>
      <c r="J84" s="62">
        <f t="shared" si="61"/>
        <v>0</v>
      </c>
      <c r="K84" s="62">
        <f t="shared" si="61"/>
        <v>0</v>
      </c>
      <c r="L84" s="62">
        <f t="shared" si="61"/>
        <v>0</v>
      </c>
      <c r="M84" s="62">
        <f t="shared" si="61"/>
        <v>0</v>
      </c>
      <c r="N84" s="62">
        <f t="shared" si="61"/>
        <v>0</v>
      </c>
    </row>
    <row r="85" spans="2:16" ht="33.75" customHeight="1" x14ac:dyDescent="0.2">
      <c r="B85" s="63" t="s">
        <v>29</v>
      </c>
      <c r="C85" s="75"/>
      <c r="D85" s="75"/>
      <c r="E85" s="75"/>
      <c r="F85" s="75"/>
      <c r="G85" s="75"/>
      <c r="H85" s="75"/>
      <c r="I85" s="75"/>
      <c r="J85" s="75"/>
      <c r="K85" s="75"/>
      <c r="L85" s="75"/>
      <c r="M85" s="75"/>
      <c r="N85" s="75"/>
    </row>
    <row r="86" spans="2:16" ht="18" customHeight="1" x14ac:dyDescent="0.2">
      <c r="B86" s="59" t="s">
        <v>30</v>
      </c>
      <c r="C86" s="60">
        <v>0</v>
      </c>
      <c r="D86" s="66">
        <v>0</v>
      </c>
      <c r="E86" s="60">
        <v>0</v>
      </c>
      <c r="F86" s="60">
        <v>0</v>
      </c>
      <c r="G86" s="60">
        <v>0</v>
      </c>
      <c r="H86" s="60">
        <v>0</v>
      </c>
      <c r="I86" s="60">
        <v>0</v>
      </c>
      <c r="J86" s="60">
        <v>0</v>
      </c>
      <c r="K86" s="60">
        <v>0</v>
      </c>
      <c r="L86" s="60">
        <v>0</v>
      </c>
      <c r="M86" s="60">
        <v>0</v>
      </c>
      <c r="N86" s="60">
        <v>0</v>
      </c>
      <c r="P86" s="65"/>
    </row>
    <row r="87" spans="2:16" ht="18" customHeight="1" x14ac:dyDescent="0.2">
      <c r="B87" s="67"/>
      <c r="C87" s="67"/>
    </row>
    <row r="88" spans="2:16" ht="18" customHeight="1" x14ac:dyDescent="0.2">
      <c r="B88" s="69" t="s">
        <v>31</v>
      </c>
      <c r="C88" s="70">
        <f>SUM(C86:N86)</f>
        <v>0</v>
      </c>
    </row>
    <row r="89" spans="2:16" ht="18" customHeight="1" x14ac:dyDescent="0.2">
      <c r="B89" s="69" t="s">
        <v>32</v>
      </c>
      <c r="C89" s="71">
        <f>C88*0.15</f>
        <v>0</v>
      </c>
    </row>
    <row r="90" spans="2:16" ht="18" customHeight="1" x14ac:dyDescent="0.2">
      <c r="B90" s="69" t="s">
        <v>33</v>
      </c>
      <c r="C90" s="70">
        <f>SUM(C85:N85)</f>
        <v>0</v>
      </c>
    </row>
    <row r="91" spans="2:16" ht="18" customHeight="1" x14ac:dyDescent="0.2">
      <c r="B91" s="69" t="s">
        <v>34</v>
      </c>
      <c r="C91" s="70">
        <f>SUM(C85:N85)</f>
        <v>0</v>
      </c>
    </row>
    <row r="92" spans="2:16" ht="19.5" customHeight="1" x14ac:dyDescent="0.2">
      <c r="B92" s="69" t="s">
        <v>35</v>
      </c>
      <c r="C92" s="70">
        <f>IF(C91=0,0,(C88/C91))</f>
        <v>0</v>
      </c>
      <c r="H92" s="64"/>
    </row>
    <row r="93" spans="2:16" ht="24.6" customHeight="1" x14ac:dyDescent="0.2">
      <c r="B93" s="119"/>
      <c r="C93" s="117"/>
      <c r="D93" s="118"/>
      <c r="E93" s="118"/>
      <c r="F93" s="118"/>
      <c r="G93" s="118"/>
      <c r="H93" s="118"/>
      <c r="I93" s="118"/>
      <c r="J93" s="118"/>
      <c r="K93" s="118"/>
      <c r="L93" s="118"/>
      <c r="M93" s="118"/>
      <c r="N93" s="118"/>
      <c r="O93" s="118"/>
    </row>
    <row r="94" spans="2:16" ht="27" customHeight="1" thickBot="1" x14ac:dyDescent="0.25">
      <c r="B94" s="216" t="s">
        <v>77</v>
      </c>
      <c r="C94" s="217"/>
      <c r="D94" s="217"/>
      <c r="E94" s="51"/>
      <c r="F94" s="218"/>
      <c r="G94" s="218"/>
      <c r="H94" s="218"/>
      <c r="I94" s="52"/>
      <c r="J94" s="52"/>
      <c r="K94" s="52"/>
      <c r="L94" s="218"/>
      <c r="M94" s="218"/>
      <c r="N94" s="219"/>
    </row>
    <row r="95" spans="2:16" ht="18" customHeight="1" thickBot="1" x14ac:dyDescent="0.25">
      <c r="B95" s="54" t="s">
        <v>13</v>
      </c>
      <c r="C95" s="222"/>
      <c r="D95" s="223"/>
      <c r="E95" s="224"/>
      <c r="F95" s="223"/>
      <c r="G95" s="223"/>
      <c r="H95" s="54" t="s">
        <v>36</v>
      </c>
      <c r="I95" s="74"/>
      <c r="J95" s="220"/>
      <c r="K95" s="220"/>
      <c r="L95" s="220"/>
      <c r="M95" s="220"/>
      <c r="N95" s="221"/>
    </row>
    <row r="96" spans="2:16" ht="18" customHeight="1" thickBot="1" x14ac:dyDescent="0.25">
      <c r="B96" s="55"/>
      <c r="C96" s="56" t="s">
        <v>14</v>
      </c>
      <c r="D96" s="56" t="s">
        <v>15</v>
      </c>
      <c r="E96" s="57" t="s">
        <v>16</v>
      </c>
      <c r="F96" s="57" t="s">
        <v>17</v>
      </c>
      <c r="G96" s="57" t="s">
        <v>18</v>
      </c>
      <c r="H96" s="57" t="s">
        <v>19</v>
      </c>
      <c r="I96" s="57" t="s">
        <v>20</v>
      </c>
      <c r="J96" s="57" t="s">
        <v>21</v>
      </c>
      <c r="K96" s="57" t="s">
        <v>37</v>
      </c>
      <c r="L96" s="57" t="s">
        <v>38</v>
      </c>
      <c r="M96" s="57" t="s">
        <v>39</v>
      </c>
      <c r="N96" s="57" t="s">
        <v>40</v>
      </c>
      <c r="O96" s="65"/>
    </row>
    <row r="97" spans="2:18" ht="18" customHeight="1" x14ac:dyDescent="0.2">
      <c r="B97" s="58" t="s">
        <v>22</v>
      </c>
      <c r="C97" s="72"/>
      <c r="D97" s="72"/>
      <c r="E97" s="72"/>
      <c r="F97" s="72"/>
      <c r="G97" s="72"/>
      <c r="H97" s="72"/>
      <c r="I97" s="72"/>
      <c r="J97" s="72"/>
      <c r="K97" s="72"/>
      <c r="L97" s="72"/>
      <c r="M97" s="72"/>
      <c r="N97" s="72"/>
    </row>
    <row r="98" spans="2:18" ht="18" customHeight="1" x14ac:dyDescent="0.2">
      <c r="B98" s="59" t="s">
        <v>23</v>
      </c>
      <c r="C98" s="73"/>
      <c r="D98" s="73"/>
      <c r="E98" s="73"/>
      <c r="F98" s="73"/>
      <c r="G98" s="73"/>
      <c r="H98" s="73"/>
      <c r="I98" s="73"/>
      <c r="J98" s="73"/>
      <c r="K98" s="73"/>
      <c r="L98" s="73"/>
      <c r="M98" s="73"/>
      <c r="N98" s="73"/>
    </row>
    <row r="99" spans="2:18" ht="18" customHeight="1" x14ac:dyDescent="0.2">
      <c r="B99" s="59" t="s">
        <v>24</v>
      </c>
      <c r="C99" s="60">
        <f>SUM(C97:C98)</f>
        <v>0</v>
      </c>
      <c r="D99" s="60">
        <f>SUM(D97:D98)</f>
        <v>0</v>
      </c>
      <c r="E99" s="60">
        <f>SUM(E97:E98)</f>
        <v>0</v>
      </c>
      <c r="F99" s="60">
        <f t="shared" ref="F99" si="62">SUM(F97:F98)</f>
        <v>0</v>
      </c>
      <c r="G99" s="60">
        <f>SUM(G97:G98)</f>
        <v>0</v>
      </c>
      <c r="H99" s="60">
        <f>SUM(H97:H98)</f>
        <v>0</v>
      </c>
      <c r="I99" s="60">
        <f t="shared" ref="I99:N99" si="63">SUM(I97:I98)</f>
        <v>0</v>
      </c>
      <c r="J99" s="60">
        <f t="shared" si="63"/>
        <v>0</v>
      </c>
      <c r="K99" s="60">
        <f t="shared" si="63"/>
        <v>0</v>
      </c>
      <c r="L99" s="60">
        <f t="shared" si="63"/>
        <v>0</v>
      </c>
      <c r="M99" s="60">
        <f t="shared" si="63"/>
        <v>0</v>
      </c>
      <c r="N99" s="60">
        <f t="shared" si="63"/>
        <v>0</v>
      </c>
    </row>
    <row r="100" spans="2:18" ht="18" customHeight="1" x14ac:dyDescent="0.2">
      <c r="B100" s="59"/>
      <c r="C100" s="76"/>
      <c r="D100" s="76"/>
      <c r="E100" s="76"/>
      <c r="F100" s="76"/>
      <c r="G100" s="76"/>
      <c r="H100" s="76"/>
      <c r="I100" s="76"/>
      <c r="J100" s="76"/>
      <c r="K100" s="76"/>
      <c r="L100" s="76"/>
      <c r="M100" s="76"/>
      <c r="N100" s="76"/>
    </row>
    <row r="101" spans="2:18" ht="18" customHeight="1" x14ac:dyDescent="0.2">
      <c r="B101" s="59" t="s">
        <v>25</v>
      </c>
      <c r="C101" s="60">
        <f t="shared" ref="C101:N101" si="64">SUM(C99*2.48/100)</f>
        <v>0</v>
      </c>
      <c r="D101" s="60">
        <f t="shared" si="64"/>
        <v>0</v>
      </c>
      <c r="E101" s="60">
        <f t="shared" si="64"/>
        <v>0</v>
      </c>
      <c r="F101" s="60">
        <f t="shared" si="64"/>
        <v>0</v>
      </c>
      <c r="G101" s="60">
        <f t="shared" si="64"/>
        <v>0</v>
      </c>
      <c r="H101" s="60">
        <f t="shared" si="64"/>
        <v>0</v>
      </c>
      <c r="I101" s="60">
        <f t="shared" si="64"/>
        <v>0</v>
      </c>
      <c r="J101" s="60">
        <f t="shared" si="64"/>
        <v>0</v>
      </c>
      <c r="K101" s="60">
        <f t="shared" si="64"/>
        <v>0</v>
      </c>
      <c r="L101" s="60">
        <f t="shared" si="64"/>
        <v>0</v>
      </c>
      <c r="M101" s="60">
        <f t="shared" si="64"/>
        <v>0</v>
      </c>
      <c r="N101" s="60">
        <f t="shared" si="64"/>
        <v>0</v>
      </c>
    </row>
    <row r="102" spans="2:18" ht="18" customHeight="1" x14ac:dyDescent="0.2">
      <c r="B102" s="59" t="s">
        <v>26</v>
      </c>
      <c r="C102" s="60" t="str">
        <f t="shared" ref="C102:N102" si="65">IF(ISNUMBER(C97), 198, "")</f>
        <v/>
      </c>
      <c r="D102" s="60" t="str">
        <f t="shared" si="65"/>
        <v/>
      </c>
      <c r="E102" s="60" t="str">
        <f t="shared" si="65"/>
        <v/>
      </c>
      <c r="F102" s="60" t="str">
        <f t="shared" si="65"/>
        <v/>
      </c>
      <c r="G102" s="60" t="str">
        <f t="shared" si="65"/>
        <v/>
      </c>
      <c r="H102" s="60" t="str">
        <f t="shared" si="65"/>
        <v/>
      </c>
      <c r="I102" s="60" t="str">
        <f t="shared" si="65"/>
        <v/>
      </c>
      <c r="J102" s="60" t="str">
        <f t="shared" si="65"/>
        <v/>
      </c>
      <c r="K102" s="60" t="str">
        <f t="shared" si="65"/>
        <v/>
      </c>
      <c r="L102" s="60" t="str">
        <f t="shared" si="65"/>
        <v/>
      </c>
      <c r="M102" s="60" t="str">
        <f t="shared" si="65"/>
        <v/>
      </c>
      <c r="N102" s="60" t="str">
        <f t="shared" si="65"/>
        <v/>
      </c>
      <c r="R102" s="117" t="str">
        <f>IF(ISNUMBER(R97), 189.3, "")</f>
        <v/>
      </c>
    </row>
    <row r="103" spans="2:18" ht="18" customHeight="1" x14ac:dyDescent="0.2">
      <c r="B103" s="59" t="s">
        <v>78</v>
      </c>
      <c r="C103" s="73"/>
      <c r="D103" s="73"/>
      <c r="E103" s="73"/>
      <c r="F103" s="73"/>
      <c r="G103" s="73"/>
      <c r="H103" s="73"/>
      <c r="I103" s="73"/>
      <c r="J103" s="73"/>
      <c r="K103" s="73"/>
      <c r="L103" s="73"/>
      <c r="M103" s="73"/>
      <c r="N103" s="73"/>
    </row>
    <row r="104" spans="2:18" ht="18" customHeight="1" x14ac:dyDescent="0.2">
      <c r="B104" s="59" t="s">
        <v>27</v>
      </c>
      <c r="C104" s="60">
        <f t="shared" ref="C104" si="66">SUM(C99:C103)</f>
        <v>0</v>
      </c>
      <c r="D104" s="60">
        <f t="shared" ref="D104" si="67">SUM(D99:D103)</f>
        <v>0</v>
      </c>
      <c r="E104" s="60">
        <f t="shared" ref="E104" si="68">SUM(E99:E103)</f>
        <v>0</v>
      </c>
      <c r="F104" s="60">
        <f t="shared" ref="F104" si="69">SUM(F99:F103)</f>
        <v>0</v>
      </c>
      <c r="G104" s="60">
        <f t="shared" ref="G104" si="70">SUM(G99:G103)</f>
        <v>0</v>
      </c>
      <c r="H104" s="60">
        <f t="shared" ref="H104" si="71">SUM(H99:H103)</f>
        <v>0</v>
      </c>
      <c r="I104" s="60">
        <f t="shared" ref="I104" si="72">SUM(I99:I103)</f>
        <v>0</v>
      </c>
      <c r="J104" s="60">
        <f t="shared" ref="J104" si="73">SUM(J99:J103)</f>
        <v>0</v>
      </c>
      <c r="K104" s="60">
        <f t="shared" ref="K104" si="74">SUM(K99:K103)</f>
        <v>0</v>
      </c>
      <c r="L104" s="60">
        <f t="shared" ref="L104" si="75">SUM(L99:L103)</f>
        <v>0</v>
      </c>
      <c r="M104" s="60">
        <f t="shared" ref="M104" si="76">SUM(M99:M103)</f>
        <v>0</v>
      </c>
      <c r="N104" s="60">
        <f t="shared" ref="N104" si="77">SUM(N99:N103)</f>
        <v>0</v>
      </c>
    </row>
    <row r="105" spans="2:18" ht="18" customHeight="1" x14ac:dyDescent="0.2">
      <c r="B105" s="59"/>
      <c r="C105" s="76"/>
      <c r="D105" s="76"/>
      <c r="E105" s="76"/>
      <c r="F105" s="76"/>
      <c r="G105" s="76"/>
      <c r="H105" s="76"/>
      <c r="I105" s="76"/>
      <c r="J105" s="76"/>
      <c r="K105" s="77"/>
      <c r="L105" s="76"/>
      <c r="M105" s="76"/>
      <c r="N105" s="76"/>
    </row>
    <row r="106" spans="2:18" ht="18" customHeight="1" thickBot="1" x14ac:dyDescent="0.25">
      <c r="B106" s="61" t="s">
        <v>28</v>
      </c>
      <c r="C106" s="62">
        <f t="shared" ref="C106:E106" si="78">SUM(C104*12/1513)</f>
        <v>0</v>
      </c>
      <c r="D106" s="62">
        <f t="shared" si="78"/>
        <v>0</v>
      </c>
      <c r="E106" s="62">
        <f t="shared" si="78"/>
        <v>0</v>
      </c>
      <c r="F106" s="62">
        <f>SUM(F104*12/1513)</f>
        <v>0</v>
      </c>
      <c r="G106" s="62">
        <f t="shared" ref="G106:N106" si="79">SUM(G104*12/1513)</f>
        <v>0</v>
      </c>
      <c r="H106" s="62">
        <f t="shared" si="79"/>
        <v>0</v>
      </c>
      <c r="I106" s="62">
        <f t="shared" si="79"/>
        <v>0</v>
      </c>
      <c r="J106" s="62">
        <f t="shared" si="79"/>
        <v>0</v>
      </c>
      <c r="K106" s="62">
        <f t="shared" si="79"/>
        <v>0</v>
      </c>
      <c r="L106" s="62">
        <f t="shared" si="79"/>
        <v>0</v>
      </c>
      <c r="M106" s="62">
        <f t="shared" si="79"/>
        <v>0</v>
      </c>
      <c r="N106" s="62">
        <f t="shared" si="79"/>
        <v>0</v>
      </c>
    </row>
    <row r="107" spans="2:18" ht="33.75" customHeight="1" x14ac:dyDescent="0.2">
      <c r="B107" s="63" t="s">
        <v>29</v>
      </c>
      <c r="C107" s="75"/>
      <c r="D107" s="75"/>
      <c r="E107" s="75"/>
      <c r="F107" s="75"/>
      <c r="G107" s="75"/>
      <c r="H107" s="75"/>
      <c r="I107" s="75"/>
      <c r="J107" s="75"/>
      <c r="K107" s="75"/>
      <c r="L107" s="75"/>
      <c r="M107" s="75"/>
      <c r="N107" s="75"/>
    </row>
    <row r="108" spans="2:18" ht="18" customHeight="1" x14ac:dyDescent="0.2">
      <c r="B108" s="59" t="s">
        <v>30</v>
      </c>
      <c r="C108" s="60">
        <v>0</v>
      </c>
      <c r="D108" s="66">
        <v>0</v>
      </c>
      <c r="E108" s="60">
        <v>0</v>
      </c>
      <c r="F108" s="60">
        <v>0</v>
      </c>
      <c r="G108" s="60">
        <v>0</v>
      </c>
      <c r="H108" s="60">
        <v>0</v>
      </c>
      <c r="I108" s="60">
        <v>0</v>
      </c>
      <c r="J108" s="60">
        <v>0</v>
      </c>
      <c r="K108" s="60">
        <v>0</v>
      </c>
      <c r="L108" s="60">
        <v>0</v>
      </c>
      <c r="M108" s="60">
        <v>0</v>
      </c>
      <c r="N108" s="60">
        <v>0</v>
      </c>
      <c r="P108" s="65"/>
    </row>
    <row r="109" spans="2:18" ht="18" customHeight="1" x14ac:dyDescent="0.2">
      <c r="B109" s="67"/>
      <c r="C109" s="67"/>
    </row>
    <row r="110" spans="2:18" ht="18" customHeight="1" x14ac:dyDescent="0.2">
      <c r="B110" s="69" t="s">
        <v>31</v>
      </c>
      <c r="C110" s="70">
        <f>SUM(C108:N108)</f>
        <v>0</v>
      </c>
    </row>
    <row r="111" spans="2:18" ht="18" customHeight="1" x14ac:dyDescent="0.2">
      <c r="B111" s="69" t="s">
        <v>32</v>
      </c>
      <c r="C111" s="71">
        <f>C110*0.15</f>
        <v>0</v>
      </c>
    </row>
    <row r="112" spans="2:18" ht="18" customHeight="1" x14ac:dyDescent="0.2">
      <c r="B112" s="69" t="s">
        <v>33</v>
      </c>
      <c r="C112" s="70">
        <f>SUM(C107:N107)</f>
        <v>0</v>
      </c>
    </row>
    <row r="113" spans="2:18" ht="18" customHeight="1" x14ac:dyDescent="0.2">
      <c r="B113" s="69" t="s">
        <v>34</v>
      </c>
      <c r="C113" s="70">
        <f>SUM(C107:N107)</f>
        <v>0</v>
      </c>
    </row>
    <row r="114" spans="2:18" ht="19.5" customHeight="1" x14ac:dyDescent="0.2">
      <c r="B114" s="69" t="s">
        <v>35</v>
      </c>
      <c r="C114" s="70">
        <f>IF(C113=0,0,(C110/C113))</f>
        <v>0</v>
      </c>
      <c r="H114" s="64"/>
    </row>
    <row r="115" spans="2:18" ht="24.6" customHeight="1" x14ac:dyDescent="0.2">
      <c r="B115" s="119"/>
      <c r="C115" s="117"/>
      <c r="D115" s="117"/>
      <c r="E115" s="117"/>
      <c r="F115" s="117"/>
      <c r="G115" s="117"/>
      <c r="H115" s="117"/>
      <c r="I115" s="117"/>
      <c r="J115" s="117"/>
      <c r="K115" s="117"/>
      <c r="L115" s="117"/>
      <c r="M115" s="117"/>
      <c r="N115" s="117"/>
      <c r="O115" s="118"/>
    </row>
    <row r="116" spans="2:18" ht="27" customHeight="1" thickBot="1" x14ac:dyDescent="0.25">
      <c r="B116" s="216" t="s">
        <v>77</v>
      </c>
      <c r="C116" s="217"/>
      <c r="D116" s="217"/>
      <c r="E116" s="51"/>
      <c r="F116" s="218"/>
      <c r="G116" s="218"/>
      <c r="H116" s="218"/>
      <c r="I116" s="52"/>
      <c r="J116" s="52"/>
      <c r="K116" s="52"/>
      <c r="L116" s="218"/>
      <c r="M116" s="218"/>
      <c r="N116" s="219"/>
    </row>
    <row r="117" spans="2:18" ht="18" customHeight="1" thickBot="1" x14ac:dyDescent="0.25">
      <c r="B117" s="54" t="s">
        <v>13</v>
      </c>
      <c r="C117" s="222"/>
      <c r="D117" s="223"/>
      <c r="E117" s="224"/>
      <c r="F117" s="223"/>
      <c r="G117" s="223"/>
      <c r="H117" s="54" t="s">
        <v>36</v>
      </c>
      <c r="I117" s="74"/>
      <c r="J117" s="220"/>
      <c r="K117" s="220"/>
      <c r="L117" s="220"/>
      <c r="M117" s="220"/>
      <c r="N117" s="221"/>
    </row>
    <row r="118" spans="2:18" ht="18" customHeight="1" thickBot="1" x14ac:dyDescent="0.25">
      <c r="B118" s="55"/>
      <c r="C118" s="56" t="s">
        <v>14</v>
      </c>
      <c r="D118" s="56" t="s">
        <v>15</v>
      </c>
      <c r="E118" s="57" t="s">
        <v>16</v>
      </c>
      <c r="F118" s="57" t="s">
        <v>17</v>
      </c>
      <c r="G118" s="57" t="s">
        <v>18</v>
      </c>
      <c r="H118" s="57" t="s">
        <v>19</v>
      </c>
      <c r="I118" s="57" t="s">
        <v>20</v>
      </c>
      <c r="J118" s="57" t="s">
        <v>21</v>
      </c>
      <c r="K118" s="57" t="s">
        <v>37</v>
      </c>
      <c r="L118" s="57" t="s">
        <v>38</v>
      </c>
      <c r="M118" s="57" t="s">
        <v>39</v>
      </c>
      <c r="N118" s="57" t="s">
        <v>40</v>
      </c>
      <c r="O118" s="65"/>
    </row>
    <row r="119" spans="2:18" ht="18" customHeight="1" x14ac:dyDescent="0.2">
      <c r="B119" s="58" t="s">
        <v>22</v>
      </c>
      <c r="C119" s="72"/>
      <c r="D119" s="72"/>
      <c r="E119" s="72"/>
      <c r="F119" s="72"/>
      <c r="G119" s="72"/>
      <c r="H119" s="72"/>
      <c r="I119" s="72"/>
      <c r="J119" s="72"/>
      <c r="K119" s="72"/>
      <c r="L119" s="72"/>
      <c r="M119" s="72"/>
      <c r="N119" s="72"/>
    </row>
    <row r="120" spans="2:18" ht="18" customHeight="1" x14ac:dyDescent="0.2">
      <c r="B120" s="59" t="s">
        <v>23</v>
      </c>
      <c r="C120" s="73"/>
      <c r="D120" s="73"/>
      <c r="E120" s="73"/>
      <c r="F120" s="73"/>
      <c r="G120" s="73"/>
      <c r="H120" s="73"/>
      <c r="I120" s="73"/>
      <c r="J120" s="73"/>
      <c r="K120" s="73"/>
      <c r="L120" s="73"/>
      <c r="M120" s="73"/>
      <c r="N120" s="73"/>
    </row>
    <row r="121" spans="2:18" ht="18" customHeight="1" x14ac:dyDescent="0.2">
      <c r="B121" s="59" t="s">
        <v>24</v>
      </c>
      <c r="C121" s="60">
        <f>SUM(C119:C120)</f>
        <v>0</v>
      </c>
      <c r="D121" s="60">
        <f>SUM(D119:D120)</f>
        <v>0</v>
      </c>
      <c r="E121" s="60">
        <f>SUM(E119:E120)</f>
        <v>0</v>
      </c>
      <c r="F121" s="60">
        <f t="shared" ref="F121" si="80">SUM(F119:F120)</f>
        <v>0</v>
      </c>
      <c r="G121" s="60">
        <f>SUM(G119:G120)</f>
        <v>0</v>
      </c>
      <c r="H121" s="60">
        <f>SUM(H119:H120)</f>
        <v>0</v>
      </c>
      <c r="I121" s="60">
        <f t="shared" ref="I121:N121" si="81">SUM(I119:I120)</f>
        <v>0</v>
      </c>
      <c r="J121" s="60">
        <f t="shared" si="81"/>
        <v>0</v>
      </c>
      <c r="K121" s="60">
        <f t="shared" si="81"/>
        <v>0</v>
      </c>
      <c r="L121" s="60">
        <f t="shared" si="81"/>
        <v>0</v>
      </c>
      <c r="M121" s="60">
        <f t="shared" si="81"/>
        <v>0</v>
      </c>
      <c r="N121" s="60">
        <f t="shared" si="81"/>
        <v>0</v>
      </c>
    </row>
    <row r="122" spans="2:18" ht="18" customHeight="1" x14ac:dyDescent="0.2">
      <c r="B122" s="59"/>
      <c r="C122" s="76"/>
      <c r="D122" s="76"/>
      <c r="E122" s="76"/>
      <c r="F122" s="76"/>
      <c r="G122" s="76"/>
      <c r="H122" s="76"/>
      <c r="I122" s="76"/>
      <c r="J122" s="76"/>
      <c r="K122" s="76"/>
      <c r="L122" s="76"/>
      <c r="M122" s="76"/>
      <c r="N122" s="76"/>
    </row>
    <row r="123" spans="2:18" ht="18" customHeight="1" x14ac:dyDescent="0.2">
      <c r="B123" s="59" t="s">
        <v>25</v>
      </c>
      <c r="C123" s="60">
        <f t="shared" ref="C123:N123" si="82">SUM(C121*2.48/100)</f>
        <v>0</v>
      </c>
      <c r="D123" s="60">
        <f t="shared" si="82"/>
        <v>0</v>
      </c>
      <c r="E123" s="60">
        <f t="shared" si="82"/>
        <v>0</v>
      </c>
      <c r="F123" s="60">
        <f t="shared" si="82"/>
        <v>0</v>
      </c>
      <c r="G123" s="60">
        <f t="shared" si="82"/>
        <v>0</v>
      </c>
      <c r="H123" s="60">
        <f t="shared" si="82"/>
        <v>0</v>
      </c>
      <c r="I123" s="60">
        <f t="shared" si="82"/>
        <v>0</v>
      </c>
      <c r="J123" s="60">
        <f t="shared" si="82"/>
        <v>0</v>
      </c>
      <c r="K123" s="60">
        <f t="shared" si="82"/>
        <v>0</v>
      </c>
      <c r="L123" s="60">
        <f t="shared" si="82"/>
        <v>0</v>
      </c>
      <c r="M123" s="60">
        <f t="shared" si="82"/>
        <v>0</v>
      </c>
      <c r="N123" s="60">
        <f t="shared" si="82"/>
        <v>0</v>
      </c>
    </row>
    <row r="124" spans="2:18" ht="18" customHeight="1" x14ac:dyDescent="0.2">
      <c r="B124" s="59" t="s">
        <v>26</v>
      </c>
      <c r="C124" s="60" t="str">
        <f t="shared" ref="C124:N124" si="83">IF(ISNUMBER(C119), 198, "")</f>
        <v/>
      </c>
      <c r="D124" s="60" t="str">
        <f t="shared" si="83"/>
        <v/>
      </c>
      <c r="E124" s="60" t="str">
        <f t="shared" si="83"/>
        <v/>
      </c>
      <c r="F124" s="60" t="str">
        <f t="shared" si="83"/>
        <v/>
      </c>
      <c r="G124" s="60" t="str">
        <f t="shared" si="83"/>
        <v/>
      </c>
      <c r="H124" s="60" t="str">
        <f t="shared" si="83"/>
        <v/>
      </c>
      <c r="I124" s="60" t="str">
        <f t="shared" si="83"/>
        <v/>
      </c>
      <c r="J124" s="60" t="str">
        <f t="shared" si="83"/>
        <v/>
      </c>
      <c r="K124" s="60" t="str">
        <f t="shared" si="83"/>
        <v/>
      </c>
      <c r="L124" s="60" t="str">
        <f t="shared" si="83"/>
        <v/>
      </c>
      <c r="M124" s="60" t="str">
        <f t="shared" si="83"/>
        <v/>
      </c>
      <c r="N124" s="60" t="str">
        <f t="shared" si="83"/>
        <v/>
      </c>
      <c r="R124" s="117" t="str">
        <f>IF(ISNUMBER(R119), 189.3, "")</f>
        <v/>
      </c>
    </row>
    <row r="125" spans="2:18" ht="18" customHeight="1" x14ac:dyDescent="0.2">
      <c r="B125" s="59" t="s">
        <v>78</v>
      </c>
      <c r="C125" s="73"/>
      <c r="D125" s="73"/>
      <c r="E125" s="73"/>
      <c r="F125" s="73"/>
      <c r="G125" s="73"/>
      <c r="H125" s="73"/>
      <c r="I125" s="73"/>
      <c r="J125" s="73"/>
      <c r="K125" s="73"/>
      <c r="L125" s="73"/>
      <c r="M125" s="73"/>
      <c r="N125" s="73"/>
    </row>
    <row r="126" spans="2:18" ht="18" customHeight="1" x14ac:dyDescent="0.2">
      <c r="B126" s="59" t="s">
        <v>27</v>
      </c>
      <c r="C126" s="60">
        <f t="shared" ref="C126" si="84">SUM(C121:C125)</f>
        <v>0</v>
      </c>
      <c r="D126" s="60">
        <f t="shared" ref="D126" si="85">SUM(D121:D125)</f>
        <v>0</v>
      </c>
      <c r="E126" s="60">
        <f t="shared" ref="E126" si="86">SUM(E121:E125)</f>
        <v>0</v>
      </c>
      <c r="F126" s="60">
        <f t="shared" ref="F126" si="87">SUM(F121:F125)</f>
        <v>0</v>
      </c>
      <c r="G126" s="60">
        <f t="shared" ref="G126" si="88">SUM(G121:G125)</f>
        <v>0</v>
      </c>
      <c r="H126" s="60">
        <f t="shared" ref="H126" si="89">SUM(H121:H125)</f>
        <v>0</v>
      </c>
      <c r="I126" s="60">
        <f t="shared" ref="I126" si="90">SUM(I121:I125)</f>
        <v>0</v>
      </c>
      <c r="J126" s="60">
        <f t="shared" ref="J126" si="91">SUM(J121:J125)</f>
        <v>0</v>
      </c>
      <c r="K126" s="60">
        <f t="shared" ref="K126" si="92">SUM(K121:K125)</f>
        <v>0</v>
      </c>
      <c r="L126" s="60">
        <f t="shared" ref="L126" si="93">SUM(L121:L125)</f>
        <v>0</v>
      </c>
      <c r="M126" s="60">
        <f t="shared" ref="M126" si="94">SUM(M121:M125)</f>
        <v>0</v>
      </c>
      <c r="N126" s="60">
        <f t="shared" ref="N126" si="95">SUM(N121:N125)</f>
        <v>0</v>
      </c>
    </row>
    <row r="127" spans="2:18" ht="18" customHeight="1" x14ac:dyDescent="0.2">
      <c r="B127" s="59"/>
      <c r="C127" s="76"/>
      <c r="D127" s="76"/>
      <c r="E127" s="76"/>
      <c r="F127" s="76"/>
      <c r="G127" s="76"/>
      <c r="H127" s="76"/>
      <c r="I127" s="76"/>
      <c r="J127" s="76"/>
      <c r="K127" s="77"/>
      <c r="L127" s="76"/>
      <c r="M127" s="76"/>
      <c r="N127" s="76"/>
    </row>
    <row r="128" spans="2:18" ht="18" customHeight="1" thickBot="1" x14ac:dyDescent="0.25">
      <c r="B128" s="61" t="s">
        <v>28</v>
      </c>
      <c r="C128" s="62">
        <f t="shared" ref="C128:E128" si="96">SUM(C126*12/1513)</f>
        <v>0</v>
      </c>
      <c r="D128" s="62">
        <f t="shared" si="96"/>
        <v>0</v>
      </c>
      <c r="E128" s="62">
        <f t="shared" si="96"/>
        <v>0</v>
      </c>
      <c r="F128" s="62">
        <f>SUM(F126*12/1513)</f>
        <v>0</v>
      </c>
      <c r="G128" s="62">
        <f t="shared" ref="G128:N128" si="97">SUM(G126*12/1513)</f>
        <v>0</v>
      </c>
      <c r="H128" s="62">
        <f t="shared" si="97"/>
        <v>0</v>
      </c>
      <c r="I128" s="62">
        <f t="shared" si="97"/>
        <v>0</v>
      </c>
      <c r="J128" s="62">
        <f t="shared" si="97"/>
        <v>0</v>
      </c>
      <c r="K128" s="62">
        <f t="shared" si="97"/>
        <v>0</v>
      </c>
      <c r="L128" s="62">
        <f t="shared" si="97"/>
        <v>0</v>
      </c>
      <c r="M128" s="62">
        <f t="shared" si="97"/>
        <v>0</v>
      </c>
      <c r="N128" s="62">
        <f t="shared" si="97"/>
        <v>0</v>
      </c>
    </row>
    <row r="129" spans="2:16" ht="33.75" customHeight="1" x14ac:dyDescent="0.2">
      <c r="B129" s="63" t="s">
        <v>29</v>
      </c>
      <c r="C129" s="75"/>
      <c r="D129" s="75"/>
      <c r="E129" s="75"/>
      <c r="F129" s="75"/>
      <c r="G129" s="75"/>
      <c r="H129" s="75"/>
      <c r="I129" s="75"/>
      <c r="J129" s="75"/>
      <c r="K129" s="75"/>
      <c r="L129" s="75"/>
      <c r="M129" s="75"/>
      <c r="N129" s="75"/>
    </row>
    <row r="130" spans="2:16" ht="18" customHeight="1" x14ac:dyDescent="0.2">
      <c r="B130" s="59" t="s">
        <v>30</v>
      </c>
      <c r="C130" s="60">
        <v>0</v>
      </c>
      <c r="D130" s="66">
        <v>0</v>
      </c>
      <c r="E130" s="60">
        <v>0</v>
      </c>
      <c r="F130" s="60">
        <v>0</v>
      </c>
      <c r="G130" s="60">
        <v>0</v>
      </c>
      <c r="H130" s="60">
        <v>0</v>
      </c>
      <c r="I130" s="60">
        <v>0</v>
      </c>
      <c r="J130" s="60">
        <v>0</v>
      </c>
      <c r="K130" s="60">
        <v>0</v>
      </c>
      <c r="L130" s="60">
        <v>0</v>
      </c>
      <c r="M130" s="60">
        <v>0</v>
      </c>
      <c r="N130" s="60">
        <v>0</v>
      </c>
      <c r="P130" s="65"/>
    </row>
    <row r="131" spans="2:16" ht="18" customHeight="1" x14ac:dyDescent="0.2">
      <c r="B131" s="67"/>
      <c r="C131" s="67"/>
    </row>
    <row r="132" spans="2:16" ht="18" customHeight="1" x14ac:dyDescent="0.2">
      <c r="B132" s="69" t="s">
        <v>31</v>
      </c>
      <c r="C132" s="70">
        <f>SUM(C130:N130)</f>
        <v>0</v>
      </c>
    </row>
    <row r="133" spans="2:16" ht="18" customHeight="1" x14ac:dyDescent="0.2">
      <c r="B133" s="69" t="s">
        <v>32</v>
      </c>
      <c r="C133" s="71">
        <f>C132*0.15</f>
        <v>0</v>
      </c>
    </row>
    <row r="134" spans="2:16" ht="18" customHeight="1" x14ac:dyDescent="0.2">
      <c r="B134" s="69" t="s">
        <v>33</v>
      </c>
      <c r="C134" s="70">
        <f>SUM(C129:N129)</f>
        <v>0</v>
      </c>
    </row>
    <row r="135" spans="2:16" ht="18" customHeight="1" x14ac:dyDescent="0.2">
      <c r="B135" s="69" t="s">
        <v>34</v>
      </c>
      <c r="C135" s="70">
        <f>SUM(C129:N129)</f>
        <v>0</v>
      </c>
    </row>
    <row r="136" spans="2:16" ht="19.5" customHeight="1" x14ac:dyDescent="0.2">
      <c r="B136" s="69" t="s">
        <v>35</v>
      </c>
      <c r="C136" s="70">
        <f>IF(C135=0,0,(C132/C135))</f>
        <v>0</v>
      </c>
      <c r="H136" s="64"/>
    </row>
    <row r="137" spans="2:16" ht="24.6" customHeight="1" x14ac:dyDescent="0.2">
      <c r="B137" s="121"/>
      <c r="C137" s="117"/>
      <c r="D137" s="117"/>
      <c r="E137" s="117"/>
      <c r="F137" s="117"/>
      <c r="G137" s="117"/>
      <c r="H137" s="117"/>
      <c r="I137" s="117"/>
      <c r="J137" s="117"/>
      <c r="K137" s="117"/>
      <c r="L137" s="117"/>
      <c r="M137" s="117"/>
      <c r="N137" s="117"/>
      <c r="O137" s="118"/>
    </row>
    <row r="138" spans="2:16" ht="27" customHeight="1" thickBot="1" x14ac:dyDescent="0.25">
      <c r="B138" s="216" t="s">
        <v>77</v>
      </c>
      <c r="C138" s="217"/>
      <c r="D138" s="217"/>
      <c r="E138" s="51"/>
      <c r="F138" s="218"/>
      <c r="G138" s="218"/>
      <c r="H138" s="218"/>
      <c r="I138" s="52"/>
      <c r="J138" s="52"/>
      <c r="K138" s="52"/>
      <c r="L138" s="218"/>
      <c r="M138" s="218"/>
      <c r="N138" s="219"/>
    </row>
    <row r="139" spans="2:16" ht="18" customHeight="1" thickBot="1" x14ac:dyDescent="0.25">
      <c r="B139" s="54" t="s">
        <v>13</v>
      </c>
      <c r="C139" s="222"/>
      <c r="D139" s="223"/>
      <c r="E139" s="224"/>
      <c r="F139" s="223"/>
      <c r="G139" s="223"/>
      <c r="H139" s="54" t="s">
        <v>36</v>
      </c>
      <c r="I139" s="74"/>
      <c r="J139" s="220"/>
      <c r="K139" s="220"/>
      <c r="L139" s="220"/>
      <c r="M139" s="220"/>
      <c r="N139" s="221"/>
    </row>
    <row r="140" spans="2:16" ht="18" customHeight="1" thickBot="1" x14ac:dyDescent="0.25">
      <c r="B140" s="55"/>
      <c r="C140" s="56" t="s">
        <v>14</v>
      </c>
      <c r="D140" s="56" t="s">
        <v>15</v>
      </c>
      <c r="E140" s="57" t="s">
        <v>16</v>
      </c>
      <c r="F140" s="57" t="s">
        <v>17</v>
      </c>
      <c r="G140" s="57" t="s">
        <v>18</v>
      </c>
      <c r="H140" s="57" t="s">
        <v>19</v>
      </c>
      <c r="I140" s="57" t="s">
        <v>20</v>
      </c>
      <c r="J140" s="57" t="s">
        <v>21</v>
      </c>
      <c r="K140" s="57" t="s">
        <v>37</v>
      </c>
      <c r="L140" s="57" t="s">
        <v>38</v>
      </c>
      <c r="M140" s="57" t="s">
        <v>39</v>
      </c>
      <c r="N140" s="57" t="s">
        <v>40</v>
      </c>
      <c r="O140" s="65"/>
    </row>
    <row r="141" spans="2:16" ht="18" customHeight="1" x14ac:dyDescent="0.2">
      <c r="B141" s="58" t="s">
        <v>22</v>
      </c>
      <c r="C141" s="72"/>
      <c r="D141" s="72"/>
      <c r="E141" s="72"/>
      <c r="F141" s="72"/>
      <c r="G141" s="72"/>
      <c r="H141" s="72"/>
      <c r="I141" s="72"/>
      <c r="J141" s="72"/>
      <c r="K141" s="72"/>
      <c r="L141" s="72"/>
      <c r="M141" s="72"/>
      <c r="N141" s="72"/>
    </row>
    <row r="142" spans="2:16" ht="18" customHeight="1" x14ac:dyDescent="0.2">
      <c r="B142" s="59" t="s">
        <v>23</v>
      </c>
      <c r="C142" s="73"/>
      <c r="D142" s="73"/>
      <c r="E142" s="73"/>
      <c r="F142" s="73"/>
      <c r="G142" s="73"/>
      <c r="H142" s="73"/>
      <c r="I142" s="73"/>
      <c r="J142" s="73"/>
      <c r="K142" s="73"/>
      <c r="L142" s="73"/>
      <c r="M142" s="73"/>
      <c r="N142" s="73"/>
    </row>
    <row r="143" spans="2:16" ht="18" customHeight="1" x14ac:dyDescent="0.2">
      <c r="B143" s="59" t="s">
        <v>24</v>
      </c>
      <c r="C143" s="60">
        <f>SUM(C141:C142)</f>
        <v>0</v>
      </c>
      <c r="D143" s="60">
        <f>SUM(D141:D142)</f>
        <v>0</v>
      </c>
      <c r="E143" s="60">
        <f>SUM(E141:E142)</f>
        <v>0</v>
      </c>
      <c r="F143" s="60">
        <f t="shared" ref="F143" si="98">SUM(F141:F142)</f>
        <v>0</v>
      </c>
      <c r="G143" s="60">
        <f>SUM(G141:G142)</f>
        <v>0</v>
      </c>
      <c r="H143" s="60">
        <f>SUM(H141:H142)</f>
        <v>0</v>
      </c>
      <c r="I143" s="60">
        <f t="shared" ref="I143:N143" si="99">SUM(I141:I142)</f>
        <v>0</v>
      </c>
      <c r="J143" s="60">
        <f t="shared" si="99"/>
        <v>0</v>
      </c>
      <c r="K143" s="60">
        <f t="shared" si="99"/>
        <v>0</v>
      </c>
      <c r="L143" s="60">
        <f t="shared" si="99"/>
        <v>0</v>
      </c>
      <c r="M143" s="60">
        <f t="shared" si="99"/>
        <v>0</v>
      </c>
      <c r="N143" s="60">
        <f t="shared" si="99"/>
        <v>0</v>
      </c>
    </row>
    <row r="144" spans="2:16" ht="18" customHeight="1" x14ac:dyDescent="0.2">
      <c r="B144" s="59"/>
      <c r="C144" s="76"/>
      <c r="D144" s="76"/>
      <c r="E144" s="76"/>
      <c r="F144" s="76"/>
      <c r="G144" s="76"/>
      <c r="H144" s="76"/>
      <c r="I144" s="76"/>
      <c r="J144" s="76"/>
      <c r="K144" s="76"/>
      <c r="L144" s="76"/>
      <c r="M144" s="76"/>
      <c r="N144" s="76"/>
    </row>
    <row r="145" spans="2:18" ht="18" customHeight="1" x14ac:dyDescent="0.2">
      <c r="B145" s="59" t="s">
        <v>25</v>
      </c>
      <c r="C145" s="60">
        <f t="shared" ref="C145:N145" si="100">SUM(C143*2.48/100)</f>
        <v>0</v>
      </c>
      <c r="D145" s="60">
        <f t="shared" si="100"/>
        <v>0</v>
      </c>
      <c r="E145" s="60">
        <f t="shared" si="100"/>
        <v>0</v>
      </c>
      <c r="F145" s="60">
        <f t="shared" si="100"/>
        <v>0</v>
      </c>
      <c r="G145" s="60">
        <f t="shared" si="100"/>
        <v>0</v>
      </c>
      <c r="H145" s="60">
        <f t="shared" si="100"/>
        <v>0</v>
      </c>
      <c r="I145" s="60">
        <f t="shared" si="100"/>
        <v>0</v>
      </c>
      <c r="J145" s="60">
        <f t="shared" si="100"/>
        <v>0</v>
      </c>
      <c r="K145" s="60">
        <f t="shared" si="100"/>
        <v>0</v>
      </c>
      <c r="L145" s="60">
        <f t="shared" si="100"/>
        <v>0</v>
      </c>
      <c r="M145" s="60">
        <f t="shared" si="100"/>
        <v>0</v>
      </c>
      <c r="N145" s="60">
        <f t="shared" si="100"/>
        <v>0</v>
      </c>
    </row>
    <row r="146" spans="2:18" ht="18" customHeight="1" x14ac:dyDescent="0.2">
      <c r="B146" s="59" t="s">
        <v>26</v>
      </c>
      <c r="C146" s="60" t="str">
        <f t="shared" ref="C146:N146" si="101">IF(ISNUMBER(C141), 198, "")</f>
        <v/>
      </c>
      <c r="D146" s="60" t="str">
        <f t="shared" si="101"/>
        <v/>
      </c>
      <c r="E146" s="60" t="str">
        <f t="shared" si="101"/>
        <v/>
      </c>
      <c r="F146" s="60" t="str">
        <f t="shared" si="101"/>
        <v/>
      </c>
      <c r="G146" s="60" t="str">
        <f t="shared" si="101"/>
        <v/>
      </c>
      <c r="H146" s="60" t="str">
        <f t="shared" si="101"/>
        <v/>
      </c>
      <c r="I146" s="60" t="str">
        <f t="shared" si="101"/>
        <v/>
      </c>
      <c r="J146" s="60" t="str">
        <f t="shared" si="101"/>
        <v/>
      </c>
      <c r="K146" s="60" t="str">
        <f t="shared" si="101"/>
        <v/>
      </c>
      <c r="L146" s="60" t="str">
        <f t="shared" si="101"/>
        <v/>
      </c>
      <c r="M146" s="60" t="str">
        <f t="shared" si="101"/>
        <v/>
      </c>
      <c r="N146" s="60" t="str">
        <f t="shared" si="101"/>
        <v/>
      </c>
      <c r="R146" s="117" t="str">
        <f>IF(ISNUMBER(R141), 189.3, "")</f>
        <v/>
      </c>
    </row>
    <row r="147" spans="2:18" ht="18" customHeight="1" x14ac:dyDescent="0.2">
      <c r="B147" s="59" t="s">
        <v>78</v>
      </c>
      <c r="C147" s="73"/>
      <c r="D147" s="73"/>
      <c r="E147" s="73"/>
      <c r="F147" s="73"/>
      <c r="G147" s="73"/>
      <c r="H147" s="73"/>
      <c r="I147" s="73"/>
      <c r="J147" s="73"/>
      <c r="K147" s="73"/>
      <c r="L147" s="73"/>
      <c r="M147" s="73"/>
      <c r="N147" s="73"/>
    </row>
    <row r="148" spans="2:18" ht="18" customHeight="1" x14ac:dyDescent="0.2">
      <c r="B148" s="59" t="s">
        <v>27</v>
      </c>
      <c r="C148" s="60">
        <f t="shared" ref="C148" si="102">SUM(C143:C147)</f>
        <v>0</v>
      </c>
      <c r="D148" s="60">
        <f t="shared" ref="D148" si="103">SUM(D143:D147)</f>
        <v>0</v>
      </c>
      <c r="E148" s="60">
        <f t="shared" ref="E148" si="104">SUM(E143:E147)</f>
        <v>0</v>
      </c>
      <c r="F148" s="60">
        <f t="shared" ref="F148" si="105">SUM(F143:F147)</f>
        <v>0</v>
      </c>
      <c r="G148" s="60">
        <f t="shared" ref="G148" si="106">SUM(G143:G147)</f>
        <v>0</v>
      </c>
      <c r="H148" s="60">
        <f t="shared" ref="H148" si="107">SUM(H143:H147)</f>
        <v>0</v>
      </c>
      <c r="I148" s="60">
        <f t="shared" ref="I148" si="108">SUM(I143:I147)</f>
        <v>0</v>
      </c>
      <c r="J148" s="60">
        <f t="shared" ref="J148" si="109">SUM(J143:J147)</f>
        <v>0</v>
      </c>
      <c r="K148" s="60">
        <f t="shared" ref="K148" si="110">SUM(K143:K147)</f>
        <v>0</v>
      </c>
      <c r="L148" s="60">
        <f t="shared" ref="L148" si="111">SUM(L143:L147)</f>
        <v>0</v>
      </c>
      <c r="M148" s="60">
        <f t="shared" ref="M148" si="112">SUM(M143:M147)</f>
        <v>0</v>
      </c>
      <c r="N148" s="60">
        <f t="shared" ref="N148" si="113">SUM(N143:N147)</f>
        <v>0</v>
      </c>
    </row>
    <row r="149" spans="2:18" ht="18" customHeight="1" x14ac:dyDescent="0.2">
      <c r="B149" s="59"/>
      <c r="C149" s="76"/>
      <c r="D149" s="76"/>
      <c r="E149" s="76"/>
      <c r="F149" s="76"/>
      <c r="G149" s="76"/>
      <c r="H149" s="76"/>
      <c r="I149" s="76"/>
      <c r="J149" s="76"/>
      <c r="K149" s="77"/>
      <c r="L149" s="76"/>
      <c r="M149" s="76"/>
      <c r="N149" s="76"/>
    </row>
    <row r="150" spans="2:18" ht="18" customHeight="1" thickBot="1" x14ac:dyDescent="0.25">
      <c r="B150" s="61" t="s">
        <v>28</v>
      </c>
      <c r="C150" s="62">
        <f t="shared" ref="C150:E150" si="114">SUM(C148*12/1513)</f>
        <v>0</v>
      </c>
      <c r="D150" s="62">
        <f t="shared" si="114"/>
        <v>0</v>
      </c>
      <c r="E150" s="62">
        <f t="shared" si="114"/>
        <v>0</v>
      </c>
      <c r="F150" s="62">
        <f>SUM(F148*12/1513)</f>
        <v>0</v>
      </c>
      <c r="G150" s="62">
        <f t="shared" ref="G150:N150" si="115">SUM(G148*12/1513)</f>
        <v>0</v>
      </c>
      <c r="H150" s="62">
        <f t="shared" si="115"/>
        <v>0</v>
      </c>
      <c r="I150" s="62">
        <f t="shared" si="115"/>
        <v>0</v>
      </c>
      <c r="J150" s="62">
        <f t="shared" si="115"/>
        <v>0</v>
      </c>
      <c r="K150" s="62">
        <f t="shared" si="115"/>
        <v>0</v>
      </c>
      <c r="L150" s="62">
        <f t="shared" si="115"/>
        <v>0</v>
      </c>
      <c r="M150" s="62">
        <f t="shared" si="115"/>
        <v>0</v>
      </c>
      <c r="N150" s="62">
        <f t="shared" si="115"/>
        <v>0</v>
      </c>
    </row>
    <row r="151" spans="2:18" ht="33.75" customHeight="1" x14ac:dyDescent="0.2">
      <c r="B151" s="63" t="s">
        <v>29</v>
      </c>
      <c r="C151" s="75"/>
      <c r="D151" s="75"/>
      <c r="E151" s="75"/>
      <c r="F151" s="75"/>
      <c r="G151" s="75"/>
      <c r="H151" s="75"/>
      <c r="I151" s="75"/>
      <c r="J151" s="75"/>
      <c r="K151" s="75"/>
      <c r="L151" s="75"/>
      <c r="M151" s="75"/>
      <c r="N151" s="75"/>
    </row>
    <row r="152" spans="2:18" ht="18" customHeight="1" x14ac:dyDescent="0.2">
      <c r="B152" s="59" t="s">
        <v>30</v>
      </c>
      <c r="C152" s="60">
        <v>0</v>
      </c>
      <c r="D152" s="66">
        <v>0</v>
      </c>
      <c r="E152" s="60">
        <v>0</v>
      </c>
      <c r="F152" s="60">
        <v>0</v>
      </c>
      <c r="G152" s="60">
        <v>0</v>
      </c>
      <c r="H152" s="60">
        <v>0</v>
      </c>
      <c r="I152" s="60">
        <v>0</v>
      </c>
      <c r="J152" s="60">
        <v>0</v>
      </c>
      <c r="K152" s="60">
        <v>0</v>
      </c>
      <c r="L152" s="60">
        <v>0</v>
      </c>
      <c r="M152" s="60">
        <v>0</v>
      </c>
      <c r="N152" s="60">
        <v>0</v>
      </c>
      <c r="P152" s="65"/>
    </row>
    <row r="153" spans="2:18" ht="18" customHeight="1" x14ac:dyDescent="0.2">
      <c r="B153" s="67"/>
      <c r="C153" s="67"/>
    </row>
    <row r="154" spans="2:18" ht="18" customHeight="1" x14ac:dyDescent="0.2">
      <c r="B154" s="69" t="s">
        <v>31</v>
      </c>
      <c r="C154" s="70">
        <f>SUM(C152:N152)</f>
        <v>0</v>
      </c>
    </row>
    <row r="155" spans="2:18" ht="18" customHeight="1" x14ac:dyDescent="0.2">
      <c r="B155" s="69" t="s">
        <v>32</v>
      </c>
      <c r="C155" s="71">
        <f>C154*0.15</f>
        <v>0</v>
      </c>
    </row>
    <row r="156" spans="2:18" ht="18" customHeight="1" x14ac:dyDescent="0.2">
      <c r="B156" s="69" t="s">
        <v>33</v>
      </c>
      <c r="C156" s="70">
        <f>SUM(C151:N151)</f>
        <v>0</v>
      </c>
    </row>
    <row r="157" spans="2:18" ht="18" customHeight="1" x14ac:dyDescent="0.2">
      <c r="B157" s="69" t="s">
        <v>34</v>
      </c>
      <c r="C157" s="70">
        <f>SUM(C151:N151)</f>
        <v>0</v>
      </c>
    </row>
    <row r="158" spans="2:18" ht="19.5" customHeight="1" x14ac:dyDescent="0.2">
      <c r="B158" s="69" t="s">
        <v>35</v>
      </c>
      <c r="C158" s="70">
        <f>IF(C157=0,0,(C154/C157))</f>
        <v>0</v>
      </c>
      <c r="H158" s="64"/>
    </row>
    <row r="159" spans="2:18" ht="24.6" customHeight="1" x14ac:dyDescent="0.2">
      <c r="B159" s="119"/>
      <c r="C159" s="117"/>
      <c r="D159" s="117"/>
      <c r="E159" s="117"/>
      <c r="F159" s="117"/>
      <c r="G159" s="117"/>
      <c r="H159" s="117"/>
      <c r="I159" s="117"/>
      <c r="J159" s="117"/>
      <c r="K159" s="118"/>
      <c r="L159" s="117"/>
      <c r="M159" s="117"/>
      <c r="N159" s="117"/>
      <c r="O159" s="118"/>
    </row>
    <row r="160" spans="2:18" ht="27" customHeight="1" thickBot="1" x14ac:dyDescent="0.25">
      <c r="B160" s="216" t="s">
        <v>77</v>
      </c>
      <c r="C160" s="217"/>
      <c r="D160" s="217"/>
      <c r="E160" s="51"/>
      <c r="F160" s="218"/>
      <c r="G160" s="218"/>
      <c r="H160" s="218"/>
      <c r="I160" s="52"/>
      <c r="J160" s="52"/>
      <c r="K160" s="52"/>
      <c r="L160" s="218"/>
      <c r="M160" s="218"/>
      <c r="N160" s="219"/>
    </row>
    <row r="161" spans="2:18" ht="18" customHeight="1" thickBot="1" x14ac:dyDescent="0.25">
      <c r="B161" s="54" t="s">
        <v>13</v>
      </c>
      <c r="C161" s="222"/>
      <c r="D161" s="223"/>
      <c r="E161" s="224"/>
      <c r="F161" s="223"/>
      <c r="G161" s="223"/>
      <c r="H161" s="54" t="s">
        <v>36</v>
      </c>
      <c r="I161" s="74"/>
      <c r="J161" s="220"/>
      <c r="K161" s="220"/>
      <c r="L161" s="220"/>
      <c r="M161" s="220"/>
      <c r="N161" s="221"/>
    </row>
    <row r="162" spans="2:18" ht="18" customHeight="1" thickBot="1" x14ac:dyDescent="0.25">
      <c r="B162" s="55"/>
      <c r="C162" s="56" t="s">
        <v>14</v>
      </c>
      <c r="D162" s="56" t="s">
        <v>15</v>
      </c>
      <c r="E162" s="57" t="s">
        <v>16</v>
      </c>
      <c r="F162" s="57" t="s">
        <v>17</v>
      </c>
      <c r="G162" s="57" t="s">
        <v>18</v>
      </c>
      <c r="H162" s="57" t="s">
        <v>19</v>
      </c>
      <c r="I162" s="57" t="s">
        <v>20</v>
      </c>
      <c r="J162" s="57" t="s">
        <v>21</v>
      </c>
      <c r="K162" s="57" t="s">
        <v>37</v>
      </c>
      <c r="L162" s="57" t="s">
        <v>38</v>
      </c>
      <c r="M162" s="57" t="s">
        <v>39</v>
      </c>
      <c r="N162" s="57" t="s">
        <v>40</v>
      </c>
      <c r="O162" s="65"/>
    </row>
    <row r="163" spans="2:18" ht="18" customHeight="1" x14ac:dyDescent="0.2">
      <c r="B163" s="58" t="s">
        <v>22</v>
      </c>
      <c r="C163" s="72"/>
      <c r="D163" s="72"/>
      <c r="E163" s="72"/>
      <c r="F163" s="72"/>
      <c r="G163" s="72"/>
      <c r="H163" s="72"/>
      <c r="I163" s="72"/>
      <c r="J163" s="72"/>
      <c r="K163" s="72"/>
      <c r="L163" s="72"/>
      <c r="M163" s="72"/>
      <c r="N163" s="72"/>
    </row>
    <row r="164" spans="2:18" ht="18" customHeight="1" x14ac:dyDescent="0.2">
      <c r="B164" s="59" t="s">
        <v>23</v>
      </c>
      <c r="C164" s="73"/>
      <c r="D164" s="73"/>
      <c r="E164" s="73"/>
      <c r="F164" s="73"/>
      <c r="G164" s="73"/>
      <c r="H164" s="73"/>
      <c r="I164" s="73"/>
      <c r="J164" s="73"/>
      <c r="K164" s="73"/>
      <c r="L164" s="73"/>
      <c r="M164" s="73"/>
      <c r="N164" s="73"/>
    </row>
    <row r="165" spans="2:18" ht="18" customHeight="1" x14ac:dyDescent="0.2">
      <c r="B165" s="59" t="s">
        <v>24</v>
      </c>
      <c r="C165" s="60">
        <f>SUM(C163:C164)</f>
        <v>0</v>
      </c>
      <c r="D165" s="60">
        <f>SUM(D163:D164)</f>
        <v>0</v>
      </c>
      <c r="E165" s="60">
        <f>SUM(E163:E164)</f>
        <v>0</v>
      </c>
      <c r="F165" s="60">
        <f t="shared" ref="F165" si="116">SUM(F163:F164)</f>
        <v>0</v>
      </c>
      <c r="G165" s="60">
        <f>SUM(G163:G164)</f>
        <v>0</v>
      </c>
      <c r="H165" s="60">
        <f>SUM(H163:H164)</f>
        <v>0</v>
      </c>
      <c r="I165" s="60">
        <f t="shared" ref="I165:N165" si="117">SUM(I163:I164)</f>
        <v>0</v>
      </c>
      <c r="J165" s="60">
        <f t="shared" si="117"/>
        <v>0</v>
      </c>
      <c r="K165" s="60">
        <f t="shared" si="117"/>
        <v>0</v>
      </c>
      <c r="L165" s="60">
        <f t="shared" si="117"/>
        <v>0</v>
      </c>
      <c r="M165" s="60">
        <f t="shared" si="117"/>
        <v>0</v>
      </c>
      <c r="N165" s="60">
        <f t="shared" si="117"/>
        <v>0</v>
      </c>
    </row>
    <row r="166" spans="2:18" ht="18" customHeight="1" x14ac:dyDescent="0.2">
      <c r="B166" s="59"/>
      <c r="C166" s="76"/>
      <c r="D166" s="76"/>
      <c r="E166" s="76"/>
      <c r="F166" s="76"/>
      <c r="G166" s="76"/>
      <c r="H166" s="76"/>
      <c r="I166" s="76"/>
      <c r="J166" s="76"/>
      <c r="K166" s="76"/>
      <c r="L166" s="76"/>
      <c r="M166" s="76"/>
      <c r="N166" s="76"/>
    </row>
    <row r="167" spans="2:18" ht="18" customHeight="1" x14ac:dyDescent="0.2">
      <c r="B167" s="59" t="s">
        <v>25</v>
      </c>
      <c r="C167" s="60">
        <f t="shared" ref="C167:N167" si="118">SUM(C165*2.48/100)</f>
        <v>0</v>
      </c>
      <c r="D167" s="60">
        <f t="shared" si="118"/>
        <v>0</v>
      </c>
      <c r="E167" s="60">
        <f t="shared" si="118"/>
        <v>0</v>
      </c>
      <c r="F167" s="60">
        <f t="shared" si="118"/>
        <v>0</v>
      </c>
      <c r="G167" s="60">
        <f t="shared" si="118"/>
        <v>0</v>
      </c>
      <c r="H167" s="60">
        <f t="shared" si="118"/>
        <v>0</v>
      </c>
      <c r="I167" s="60">
        <f t="shared" si="118"/>
        <v>0</v>
      </c>
      <c r="J167" s="60">
        <f t="shared" si="118"/>
        <v>0</v>
      </c>
      <c r="K167" s="60">
        <f t="shared" si="118"/>
        <v>0</v>
      </c>
      <c r="L167" s="60">
        <f t="shared" si="118"/>
        <v>0</v>
      </c>
      <c r="M167" s="60">
        <f t="shared" si="118"/>
        <v>0</v>
      </c>
      <c r="N167" s="60">
        <f t="shared" si="118"/>
        <v>0</v>
      </c>
    </row>
    <row r="168" spans="2:18" ht="18" customHeight="1" x14ac:dyDescent="0.2">
      <c r="B168" s="59" t="s">
        <v>26</v>
      </c>
      <c r="C168" s="60" t="str">
        <f t="shared" ref="C168:N168" si="119">IF(ISNUMBER(C163), 198, "")</f>
        <v/>
      </c>
      <c r="D168" s="60" t="str">
        <f t="shared" si="119"/>
        <v/>
      </c>
      <c r="E168" s="60" t="str">
        <f t="shared" si="119"/>
        <v/>
      </c>
      <c r="F168" s="60" t="str">
        <f t="shared" si="119"/>
        <v/>
      </c>
      <c r="G168" s="60" t="str">
        <f t="shared" si="119"/>
        <v/>
      </c>
      <c r="H168" s="60" t="str">
        <f t="shared" si="119"/>
        <v/>
      </c>
      <c r="I168" s="60" t="str">
        <f t="shared" si="119"/>
        <v/>
      </c>
      <c r="J168" s="60" t="str">
        <f t="shared" si="119"/>
        <v/>
      </c>
      <c r="K168" s="60" t="str">
        <f t="shared" si="119"/>
        <v/>
      </c>
      <c r="L168" s="60" t="str">
        <f t="shared" si="119"/>
        <v/>
      </c>
      <c r="M168" s="60" t="str">
        <f t="shared" si="119"/>
        <v/>
      </c>
      <c r="N168" s="60" t="str">
        <f t="shared" si="119"/>
        <v/>
      </c>
      <c r="R168" s="117" t="str">
        <f>IF(ISNUMBER(R163), 189.3, "")</f>
        <v/>
      </c>
    </row>
    <row r="169" spans="2:18" ht="18" customHeight="1" x14ac:dyDescent="0.2">
      <c r="B169" s="59" t="s">
        <v>78</v>
      </c>
      <c r="C169" s="73"/>
      <c r="D169" s="73"/>
      <c r="E169" s="73"/>
      <c r="F169" s="73"/>
      <c r="G169" s="73"/>
      <c r="H169" s="73"/>
      <c r="I169" s="73"/>
      <c r="J169" s="73"/>
      <c r="K169" s="73"/>
      <c r="L169" s="73"/>
      <c r="M169" s="73"/>
      <c r="N169" s="73"/>
    </row>
    <row r="170" spans="2:18" ht="18" customHeight="1" x14ac:dyDescent="0.2">
      <c r="B170" s="59" t="s">
        <v>27</v>
      </c>
      <c r="C170" s="60">
        <f t="shared" ref="C170" si="120">SUM(C165:C169)</f>
        <v>0</v>
      </c>
      <c r="D170" s="60">
        <f t="shared" ref="D170" si="121">SUM(D165:D169)</f>
        <v>0</v>
      </c>
      <c r="E170" s="60">
        <f t="shared" ref="E170" si="122">SUM(E165:E169)</f>
        <v>0</v>
      </c>
      <c r="F170" s="60">
        <f t="shared" ref="F170" si="123">SUM(F165:F169)</f>
        <v>0</v>
      </c>
      <c r="G170" s="60">
        <f t="shared" ref="G170" si="124">SUM(G165:G169)</f>
        <v>0</v>
      </c>
      <c r="H170" s="60">
        <f t="shared" ref="H170" si="125">SUM(H165:H169)</f>
        <v>0</v>
      </c>
      <c r="I170" s="60">
        <f t="shared" ref="I170" si="126">SUM(I165:I169)</f>
        <v>0</v>
      </c>
      <c r="J170" s="60">
        <f t="shared" ref="J170" si="127">SUM(J165:J169)</f>
        <v>0</v>
      </c>
      <c r="K170" s="60">
        <f t="shared" ref="K170" si="128">SUM(K165:K169)</f>
        <v>0</v>
      </c>
      <c r="L170" s="60">
        <f t="shared" ref="L170" si="129">SUM(L165:L169)</f>
        <v>0</v>
      </c>
      <c r="M170" s="60">
        <f t="shared" ref="M170" si="130">SUM(M165:M169)</f>
        <v>0</v>
      </c>
      <c r="N170" s="60">
        <f t="shared" ref="N170" si="131">SUM(N165:N169)</f>
        <v>0</v>
      </c>
    </row>
    <row r="171" spans="2:18" ht="18" customHeight="1" x14ac:dyDescent="0.2">
      <c r="B171" s="59"/>
      <c r="C171" s="76"/>
      <c r="D171" s="76"/>
      <c r="E171" s="76"/>
      <c r="F171" s="76"/>
      <c r="G171" s="76"/>
      <c r="H171" s="76"/>
      <c r="I171" s="76"/>
      <c r="J171" s="76"/>
      <c r="K171" s="77"/>
      <c r="L171" s="76"/>
      <c r="M171" s="76"/>
      <c r="N171" s="76"/>
    </row>
    <row r="172" spans="2:18" ht="18" customHeight="1" thickBot="1" x14ac:dyDescent="0.25">
      <c r="B172" s="61" t="s">
        <v>28</v>
      </c>
      <c r="C172" s="62">
        <f t="shared" ref="C172:E172" si="132">SUM(C170*12/1513)</f>
        <v>0</v>
      </c>
      <c r="D172" s="62">
        <f t="shared" si="132"/>
        <v>0</v>
      </c>
      <c r="E172" s="62">
        <f t="shared" si="132"/>
        <v>0</v>
      </c>
      <c r="F172" s="62">
        <f>SUM(F170*12/1513)</f>
        <v>0</v>
      </c>
      <c r="G172" s="62">
        <f t="shared" ref="G172:N172" si="133">SUM(G170*12/1513)</f>
        <v>0</v>
      </c>
      <c r="H172" s="62">
        <f t="shared" si="133"/>
        <v>0</v>
      </c>
      <c r="I172" s="62">
        <f t="shared" si="133"/>
        <v>0</v>
      </c>
      <c r="J172" s="62">
        <f t="shared" si="133"/>
        <v>0</v>
      </c>
      <c r="K172" s="62">
        <f t="shared" si="133"/>
        <v>0</v>
      </c>
      <c r="L172" s="62">
        <f t="shared" si="133"/>
        <v>0</v>
      </c>
      <c r="M172" s="62">
        <f t="shared" si="133"/>
        <v>0</v>
      </c>
      <c r="N172" s="62">
        <f t="shared" si="133"/>
        <v>0</v>
      </c>
    </row>
    <row r="173" spans="2:18" ht="33.75" customHeight="1" x14ac:dyDescent="0.2">
      <c r="B173" s="63" t="s">
        <v>29</v>
      </c>
      <c r="C173" s="75"/>
      <c r="D173" s="75"/>
      <c r="E173" s="75"/>
      <c r="F173" s="75"/>
      <c r="G173" s="75"/>
      <c r="H173" s="75"/>
      <c r="I173" s="75"/>
      <c r="J173" s="75"/>
      <c r="K173" s="75"/>
      <c r="L173" s="75"/>
      <c r="M173" s="75"/>
      <c r="N173" s="75"/>
    </row>
    <row r="174" spans="2:18" ht="18" customHeight="1" x14ac:dyDescent="0.2">
      <c r="B174" s="59" t="s">
        <v>30</v>
      </c>
      <c r="C174" s="60">
        <v>0</v>
      </c>
      <c r="D174" s="66">
        <v>0</v>
      </c>
      <c r="E174" s="60">
        <v>0</v>
      </c>
      <c r="F174" s="60">
        <v>0</v>
      </c>
      <c r="G174" s="60">
        <v>0</v>
      </c>
      <c r="H174" s="60">
        <v>0</v>
      </c>
      <c r="I174" s="60">
        <v>0</v>
      </c>
      <c r="J174" s="60">
        <v>0</v>
      </c>
      <c r="K174" s="60">
        <v>0</v>
      </c>
      <c r="L174" s="60">
        <v>0</v>
      </c>
      <c r="M174" s="60">
        <v>0</v>
      </c>
      <c r="N174" s="60">
        <v>0</v>
      </c>
      <c r="P174" s="65"/>
    </row>
    <row r="175" spans="2:18" ht="18" customHeight="1" x14ac:dyDescent="0.2">
      <c r="B175" s="67"/>
      <c r="C175" s="67"/>
    </row>
    <row r="176" spans="2:18" ht="18" customHeight="1" x14ac:dyDescent="0.2">
      <c r="B176" s="69" t="s">
        <v>31</v>
      </c>
      <c r="C176" s="70">
        <f>SUM(C174:N174)</f>
        <v>0</v>
      </c>
    </row>
    <row r="177" spans="2:15" ht="18" customHeight="1" x14ac:dyDescent="0.2">
      <c r="B177" s="69" t="s">
        <v>32</v>
      </c>
      <c r="C177" s="71">
        <f>C176*0.15</f>
        <v>0</v>
      </c>
    </row>
    <row r="178" spans="2:15" ht="18" customHeight="1" x14ac:dyDescent="0.2">
      <c r="B178" s="69" t="s">
        <v>33</v>
      </c>
      <c r="C178" s="70">
        <f>SUM(C173:N173)</f>
        <v>0</v>
      </c>
    </row>
    <row r="179" spans="2:15" ht="18" customHeight="1" x14ac:dyDescent="0.2">
      <c r="B179" s="69" t="s">
        <v>34</v>
      </c>
      <c r="C179" s="70">
        <f>SUM(C173:N173)</f>
        <v>0</v>
      </c>
    </row>
    <row r="180" spans="2:15" ht="19.5" customHeight="1" x14ac:dyDescent="0.2">
      <c r="B180" s="69" t="s">
        <v>35</v>
      </c>
      <c r="C180" s="70">
        <f>IF(C179=0,0,(C176/C179))</f>
        <v>0</v>
      </c>
      <c r="H180" s="64"/>
    </row>
    <row r="181" spans="2:15" x14ac:dyDescent="0.2">
      <c r="B181" s="119"/>
      <c r="C181" s="117"/>
      <c r="D181" s="117"/>
      <c r="E181" s="117"/>
      <c r="F181" s="117"/>
      <c r="G181" s="117"/>
      <c r="H181" s="117"/>
      <c r="I181" s="117"/>
      <c r="J181" s="117"/>
      <c r="K181" s="117"/>
      <c r="L181" s="117"/>
      <c r="M181" s="117"/>
      <c r="N181" s="117"/>
      <c r="O181" s="118"/>
    </row>
    <row r="182" spans="2:15" x14ac:dyDescent="0.2">
      <c r="B182" s="119"/>
      <c r="C182" s="117"/>
      <c r="D182" s="117"/>
      <c r="E182" s="117"/>
      <c r="F182" s="117"/>
      <c r="G182" s="117"/>
      <c r="H182" s="117"/>
      <c r="I182" s="117"/>
      <c r="J182" s="117"/>
      <c r="K182" s="117"/>
      <c r="L182" s="117"/>
      <c r="M182" s="117"/>
      <c r="N182" s="117"/>
      <c r="O182" s="118"/>
    </row>
    <row r="183" spans="2:15" x14ac:dyDescent="0.2">
      <c r="B183" s="119"/>
      <c r="C183" s="117"/>
      <c r="D183" s="117"/>
      <c r="E183" s="117"/>
      <c r="F183" s="117"/>
      <c r="G183" s="117"/>
      <c r="H183" s="117"/>
      <c r="I183" s="117"/>
      <c r="J183" s="117"/>
      <c r="K183" s="118"/>
      <c r="L183" s="117"/>
      <c r="M183" s="117"/>
      <c r="N183" s="117"/>
      <c r="O183" s="118"/>
    </row>
    <row r="184" spans="2:15" x14ac:dyDescent="0.2">
      <c r="B184" s="119"/>
      <c r="C184" s="117"/>
      <c r="D184" s="117"/>
      <c r="E184" s="117"/>
      <c r="F184" s="117"/>
      <c r="G184" s="117"/>
      <c r="H184" s="117"/>
      <c r="I184" s="117"/>
      <c r="J184" s="117"/>
      <c r="K184" s="117"/>
      <c r="L184" s="117"/>
      <c r="M184" s="117"/>
      <c r="N184" s="117"/>
      <c r="O184" s="118"/>
    </row>
    <row r="185" spans="2:15" x14ac:dyDescent="0.2">
      <c r="B185" s="121"/>
      <c r="C185" s="117"/>
      <c r="D185" s="117"/>
      <c r="E185" s="117"/>
      <c r="F185" s="117"/>
      <c r="G185" s="117"/>
      <c r="H185" s="117"/>
      <c r="I185" s="117"/>
      <c r="J185" s="117"/>
      <c r="K185" s="117"/>
      <c r="L185" s="117"/>
      <c r="M185" s="117"/>
      <c r="N185" s="117"/>
      <c r="O185" s="118"/>
    </row>
    <row r="186" spans="2:15" x14ac:dyDescent="0.2">
      <c r="B186" s="122"/>
      <c r="C186" s="117"/>
      <c r="D186" s="117"/>
      <c r="E186" s="117"/>
      <c r="F186" s="117"/>
      <c r="G186" s="117"/>
      <c r="H186" s="117"/>
      <c r="I186" s="117"/>
      <c r="J186" s="117"/>
      <c r="K186" s="117"/>
      <c r="L186" s="117"/>
      <c r="M186" s="117"/>
      <c r="N186" s="117"/>
      <c r="O186" s="118"/>
    </row>
    <row r="187" spans="2:15" x14ac:dyDescent="0.2">
      <c r="B187" s="119"/>
      <c r="C187" s="117"/>
      <c r="D187" s="117"/>
      <c r="E187" s="117"/>
      <c r="F187" s="117"/>
      <c r="G187" s="117"/>
      <c r="H187" s="117"/>
      <c r="I187" s="117"/>
      <c r="J187" s="117"/>
      <c r="K187" s="117"/>
      <c r="L187" s="117"/>
      <c r="M187" s="117"/>
      <c r="N187" s="117"/>
      <c r="O187" s="118"/>
    </row>
    <row r="188" spans="2:15" x14ac:dyDescent="0.2">
      <c r="B188" s="118"/>
      <c r="C188" s="118"/>
      <c r="D188" s="118"/>
      <c r="E188" s="118"/>
      <c r="F188" s="118"/>
      <c r="G188" s="118"/>
      <c r="H188" s="118"/>
      <c r="I188" s="118"/>
      <c r="J188" s="118"/>
      <c r="K188" s="118"/>
      <c r="L188" s="118"/>
      <c r="M188" s="118"/>
      <c r="N188" s="118"/>
      <c r="O188" s="118"/>
    </row>
    <row r="189" spans="2:15" x14ac:dyDescent="0.2">
      <c r="B189" s="119"/>
      <c r="C189" s="117"/>
      <c r="D189" s="118"/>
      <c r="E189" s="118"/>
      <c r="F189" s="118"/>
      <c r="G189" s="118"/>
      <c r="H189" s="118"/>
      <c r="I189" s="118"/>
      <c r="J189" s="118"/>
      <c r="K189" s="118"/>
      <c r="L189" s="118"/>
      <c r="M189" s="118"/>
      <c r="N189" s="118"/>
      <c r="O189" s="118"/>
    </row>
    <row r="190" spans="2:15" x14ac:dyDescent="0.2">
      <c r="B190" s="119"/>
      <c r="C190" s="123"/>
      <c r="D190" s="118"/>
      <c r="E190" s="118"/>
      <c r="F190" s="118"/>
      <c r="G190" s="118"/>
      <c r="H190" s="118"/>
      <c r="I190" s="118"/>
      <c r="J190" s="118"/>
      <c r="K190" s="118"/>
      <c r="L190" s="118"/>
      <c r="M190" s="118"/>
      <c r="N190" s="118"/>
      <c r="O190" s="118"/>
    </row>
    <row r="191" spans="2:15" x14ac:dyDescent="0.2">
      <c r="B191" s="119"/>
      <c r="C191" s="117"/>
      <c r="D191" s="118"/>
      <c r="E191" s="118"/>
      <c r="F191" s="118"/>
      <c r="G191" s="118"/>
      <c r="H191" s="118"/>
      <c r="I191" s="118"/>
      <c r="J191" s="118"/>
      <c r="K191" s="118"/>
      <c r="L191" s="118"/>
      <c r="M191" s="118"/>
      <c r="N191" s="118"/>
      <c r="O191" s="118"/>
    </row>
    <row r="192" spans="2:15" x14ac:dyDescent="0.2">
      <c r="B192" s="119"/>
      <c r="C192" s="117"/>
      <c r="D192" s="118"/>
      <c r="E192" s="118"/>
      <c r="F192" s="118"/>
      <c r="G192" s="118"/>
      <c r="H192" s="118"/>
      <c r="I192" s="118"/>
      <c r="J192" s="118"/>
      <c r="K192" s="118"/>
      <c r="L192" s="118"/>
      <c r="M192" s="118"/>
      <c r="N192" s="118"/>
      <c r="O192" s="118"/>
    </row>
    <row r="193" spans="2:15" x14ac:dyDescent="0.2">
      <c r="B193" s="119"/>
      <c r="C193" s="117"/>
      <c r="D193" s="118"/>
      <c r="E193" s="118"/>
      <c r="F193" s="118"/>
      <c r="G193" s="118"/>
      <c r="H193" s="118"/>
      <c r="I193" s="118"/>
      <c r="J193" s="118"/>
      <c r="K193" s="118"/>
      <c r="L193" s="118"/>
      <c r="M193" s="118"/>
      <c r="N193" s="118"/>
      <c r="O193" s="118"/>
    </row>
    <row r="194" spans="2:15" x14ac:dyDescent="0.2">
      <c r="B194" s="119"/>
      <c r="C194" s="117"/>
      <c r="D194" s="118"/>
      <c r="E194" s="118"/>
      <c r="F194" s="118"/>
      <c r="G194" s="118"/>
      <c r="H194" s="124"/>
      <c r="I194" s="118"/>
      <c r="J194" s="118"/>
      <c r="K194" s="118"/>
      <c r="L194" s="118"/>
      <c r="M194" s="118"/>
      <c r="N194" s="118"/>
      <c r="O194" s="118"/>
    </row>
    <row r="195" spans="2:15" x14ac:dyDescent="0.2">
      <c r="B195" s="118"/>
      <c r="C195" s="118"/>
      <c r="D195" s="118"/>
      <c r="E195" s="118"/>
      <c r="F195" s="118"/>
      <c r="G195" s="118"/>
      <c r="H195" s="118"/>
      <c r="I195" s="118"/>
      <c r="J195" s="118"/>
      <c r="K195" s="118"/>
      <c r="L195" s="118"/>
      <c r="M195" s="118"/>
      <c r="N195" s="118"/>
      <c r="O195" s="118"/>
    </row>
    <row r="196" spans="2:15" ht="29.25" customHeight="1" x14ac:dyDescent="0.2">
      <c r="B196" s="226"/>
      <c r="C196" s="226"/>
      <c r="D196" s="226"/>
      <c r="E196" s="118"/>
      <c r="F196" s="227"/>
      <c r="G196" s="227"/>
      <c r="H196" s="227"/>
      <c r="I196" s="118"/>
      <c r="J196" s="118"/>
      <c r="K196" s="118"/>
      <c r="L196" s="227"/>
      <c r="M196" s="227"/>
      <c r="N196" s="227"/>
      <c r="O196" s="118"/>
    </row>
    <row r="197" spans="2:15" x14ac:dyDescent="0.2">
      <c r="B197" s="119"/>
      <c r="C197" s="228"/>
      <c r="D197" s="228"/>
      <c r="E197" s="228"/>
      <c r="F197" s="228"/>
      <c r="G197" s="228"/>
      <c r="H197" s="119"/>
      <c r="I197" s="118"/>
      <c r="J197" s="227"/>
      <c r="K197" s="227"/>
      <c r="L197" s="227"/>
      <c r="M197" s="227"/>
      <c r="N197" s="227"/>
      <c r="O197" s="118"/>
    </row>
    <row r="198" spans="2:15" x14ac:dyDescent="0.2">
      <c r="B198" s="119"/>
      <c r="C198" s="120"/>
      <c r="D198" s="120"/>
      <c r="E198" s="120"/>
      <c r="F198" s="120"/>
      <c r="G198" s="120"/>
      <c r="H198" s="120"/>
      <c r="I198" s="120"/>
      <c r="J198" s="120"/>
      <c r="K198" s="120"/>
      <c r="L198" s="120"/>
      <c r="M198" s="120"/>
      <c r="N198" s="120"/>
      <c r="O198" s="118"/>
    </row>
    <row r="199" spans="2:15" x14ac:dyDescent="0.2">
      <c r="B199" s="119"/>
      <c r="C199" s="117"/>
      <c r="D199" s="117"/>
      <c r="E199" s="117"/>
      <c r="F199" s="117"/>
      <c r="G199" s="117"/>
      <c r="H199" s="117"/>
      <c r="I199" s="117"/>
      <c r="J199" s="117"/>
      <c r="K199" s="117"/>
      <c r="L199" s="117"/>
      <c r="M199" s="117"/>
      <c r="N199" s="117"/>
      <c r="O199" s="118"/>
    </row>
    <row r="200" spans="2:15" x14ac:dyDescent="0.2">
      <c r="B200" s="119"/>
      <c r="C200" s="117"/>
      <c r="D200" s="117"/>
      <c r="E200" s="117"/>
      <c r="F200" s="117"/>
      <c r="G200" s="117"/>
      <c r="H200" s="117"/>
      <c r="I200" s="117"/>
      <c r="J200" s="117"/>
      <c r="K200" s="117"/>
      <c r="L200" s="117"/>
      <c r="M200" s="117"/>
      <c r="N200" s="117"/>
      <c r="O200" s="118"/>
    </row>
    <row r="201" spans="2:15" x14ac:dyDescent="0.2">
      <c r="B201" s="119"/>
      <c r="C201" s="117"/>
      <c r="D201" s="117"/>
      <c r="E201" s="117"/>
      <c r="F201" s="117"/>
      <c r="G201" s="117"/>
      <c r="H201" s="117"/>
      <c r="I201" s="117"/>
      <c r="J201" s="117"/>
      <c r="K201" s="117"/>
      <c r="L201" s="117"/>
      <c r="M201" s="117"/>
      <c r="N201" s="117"/>
      <c r="O201" s="118"/>
    </row>
    <row r="202" spans="2:15" x14ac:dyDescent="0.2">
      <c r="B202" s="119"/>
      <c r="C202" s="117"/>
      <c r="D202" s="117"/>
      <c r="E202" s="117"/>
      <c r="F202" s="117"/>
      <c r="G202" s="117"/>
      <c r="H202" s="117"/>
      <c r="I202" s="117"/>
      <c r="J202" s="117"/>
      <c r="K202" s="117"/>
      <c r="L202" s="117"/>
      <c r="M202" s="117"/>
      <c r="N202" s="117"/>
      <c r="O202" s="118"/>
    </row>
    <row r="203" spans="2:15" x14ac:dyDescent="0.2">
      <c r="B203" s="119"/>
      <c r="C203" s="117"/>
      <c r="D203" s="117"/>
      <c r="E203" s="117"/>
      <c r="F203" s="117"/>
      <c r="G203" s="117"/>
      <c r="H203" s="117"/>
      <c r="I203" s="117"/>
      <c r="J203" s="117"/>
      <c r="K203" s="117"/>
      <c r="L203" s="117"/>
      <c r="M203" s="117"/>
      <c r="N203" s="117"/>
      <c r="O203" s="118"/>
    </row>
    <row r="204" spans="2:15" x14ac:dyDescent="0.2">
      <c r="B204" s="119"/>
      <c r="C204" s="117"/>
      <c r="D204" s="117"/>
      <c r="E204" s="117"/>
      <c r="F204" s="117"/>
      <c r="G204" s="117"/>
      <c r="H204" s="117"/>
      <c r="I204" s="117"/>
      <c r="J204" s="117"/>
      <c r="K204" s="117"/>
      <c r="L204" s="117"/>
      <c r="M204" s="117"/>
      <c r="N204" s="117"/>
      <c r="O204" s="118"/>
    </row>
    <row r="205" spans="2:15" x14ac:dyDescent="0.2">
      <c r="B205" s="119"/>
      <c r="C205" s="117"/>
      <c r="D205" s="117"/>
      <c r="E205" s="117"/>
      <c r="F205" s="117"/>
      <c r="G205" s="117"/>
      <c r="H205" s="117"/>
      <c r="I205" s="117"/>
      <c r="J205" s="117"/>
      <c r="K205" s="117"/>
      <c r="L205" s="117"/>
      <c r="M205" s="117"/>
      <c r="N205" s="117"/>
      <c r="O205" s="118"/>
    </row>
    <row r="206" spans="2:15" x14ac:dyDescent="0.2">
      <c r="B206" s="119"/>
      <c r="C206" s="117"/>
      <c r="D206" s="117"/>
      <c r="E206" s="117"/>
      <c r="F206" s="117"/>
      <c r="G206" s="117"/>
      <c r="H206" s="117"/>
      <c r="I206" s="117"/>
      <c r="J206" s="117"/>
      <c r="K206" s="117"/>
      <c r="L206" s="117"/>
      <c r="M206" s="117"/>
      <c r="N206" s="117"/>
      <c r="O206" s="118"/>
    </row>
    <row r="207" spans="2:15" x14ac:dyDescent="0.2">
      <c r="B207" s="119"/>
      <c r="C207" s="117"/>
      <c r="D207" s="117"/>
      <c r="E207" s="117"/>
      <c r="F207" s="117"/>
      <c r="G207" s="117"/>
      <c r="H207" s="117"/>
      <c r="I207" s="117"/>
      <c r="J207" s="117"/>
      <c r="K207" s="117"/>
      <c r="L207" s="117"/>
      <c r="M207" s="117"/>
      <c r="N207" s="117"/>
      <c r="O207" s="118"/>
    </row>
    <row r="208" spans="2:15" x14ac:dyDescent="0.2">
      <c r="B208" s="119"/>
      <c r="C208" s="117"/>
      <c r="D208" s="117"/>
      <c r="E208" s="117"/>
      <c r="F208" s="117"/>
      <c r="G208" s="117"/>
      <c r="H208" s="117"/>
      <c r="I208" s="117"/>
      <c r="J208" s="117"/>
      <c r="K208" s="117"/>
      <c r="L208" s="117"/>
      <c r="M208" s="117"/>
      <c r="N208" s="117"/>
      <c r="O208" s="118"/>
    </row>
    <row r="209" spans="2:15" x14ac:dyDescent="0.2">
      <c r="B209" s="119"/>
      <c r="C209" s="117"/>
      <c r="D209" s="117"/>
      <c r="E209" s="117"/>
      <c r="F209" s="117"/>
      <c r="G209" s="117"/>
      <c r="H209" s="117"/>
      <c r="I209" s="117"/>
      <c r="J209" s="117"/>
      <c r="K209" s="118"/>
      <c r="L209" s="117"/>
      <c r="M209" s="117"/>
      <c r="N209" s="117"/>
      <c r="O209" s="118"/>
    </row>
    <row r="210" spans="2:15" x14ac:dyDescent="0.2">
      <c r="B210" s="119"/>
      <c r="C210" s="117"/>
      <c r="D210" s="117"/>
      <c r="E210" s="117"/>
      <c r="F210" s="117"/>
      <c r="G210" s="117"/>
      <c r="H210" s="117"/>
      <c r="I210" s="117"/>
      <c r="J210" s="117"/>
      <c r="K210" s="117"/>
      <c r="L210" s="117"/>
      <c r="M210" s="117"/>
      <c r="N210" s="117"/>
      <c r="O210" s="118"/>
    </row>
    <row r="211" spans="2:15" x14ac:dyDescent="0.2">
      <c r="B211" s="121"/>
      <c r="C211" s="117"/>
      <c r="D211" s="117"/>
      <c r="E211" s="117"/>
      <c r="F211" s="117"/>
      <c r="G211" s="117"/>
      <c r="H211" s="117"/>
      <c r="I211" s="117"/>
      <c r="J211" s="117"/>
      <c r="K211" s="117"/>
      <c r="L211" s="117"/>
      <c r="M211" s="117"/>
      <c r="N211" s="117"/>
      <c r="O211" s="118"/>
    </row>
    <row r="212" spans="2:15" x14ac:dyDescent="0.2">
      <c r="B212" s="122"/>
      <c r="C212" s="117"/>
      <c r="D212" s="117"/>
      <c r="E212" s="117"/>
      <c r="F212" s="117"/>
      <c r="G212" s="117"/>
      <c r="H212" s="117"/>
      <c r="I212" s="117"/>
      <c r="J212" s="117"/>
      <c r="K212" s="117"/>
      <c r="L212" s="117"/>
      <c r="M212" s="117"/>
      <c r="N212" s="117"/>
      <c r="O212" s="118"/>
    </row>
    <row r="213" spans="2:15" x14ac:dyDescent="0.2">
      <c r="B213" s="119"/>
      <c r="C213" s="117"/>
      <c r="D213" s="117"/>
      <c r="E213" s="117"/>
      <c r="F213" s="117"/>
      <c r="G213" s="117"/>
      <c r="H213" s="117"/>
      <c r="I213" s="117"/>
      <c r="J213" s="117"/>
      <c r="K213" s="117"/>
      <c r="L213" s="117"/>
      <c r="M213" s="117"/>
      <c r="N213" s="117"/>
      <c r="O213" s="118"/>
    </row>
    <row r="214" spans="2:15" x14ac:dyDescent="0.2">
      <c r="B214" s="118"/>
      <c r="C214" s="118"/>
      <c r="D214" s="118"/>
      <c r="E214" s="118"/>
      <c r="F214" s="118"/>
      <c r="G214" s="118"/>
      <c r="H214" s="118"/>
      <c r="I214" s="118"/>
      <c r="J214" s="118"/>
      <c r="K214" s="118"/>
      <c r="L214" s="118"/>
      <c r="M214" s="118"/>
      <c r="N214" s="118"/>
      <c r="O214" s="118"/>
    </row>
    <row r="215" spans="2:15" x14ac:dyDescent="0.2">
      <c r="B215" s="119"/>
      <c r="C215" s="117"/>
      <c r="D215" s="118"/>
      <c r="E215" s="118"/>
      <c r="F215" s="118"/>
      <c r="G215" s="118"/>
      <c r="H215" s="118"/>
      <c r="I215" s="118"/>
      <c r="J215" s="118"/>
      <c r="K215" s="118"/>
      <c r="L215" s="118"/>
      <c r="M215" s="118"/>
      <c r="N215" s="118"/>
      <c r="O215" s="118"/>
    </row>
    <row r="216" spans="2:15" x14ac:dyDescent="0.2">
      <c r="B216" s="119"/>
      <c r="C216" s="123"/>
      <c r="D216" s="118"/>
      <c r="E216" s="118"/>
      <c r="F216" s="118"/>
      <c r="G216" s="118"/>
      <c r="H216" s="118"/>
      <c r="I216" s="118"/>
      <c r="J216" s="118"/>
      <c r="K216" s="118"/>
      <c r="L216" s="118"/>
      <c r="M216" s="118"/>
      <c r="N216" s="118"/>
      <c r="O216" s="118"/>
    </row>
    <row r="217" spans="2:15" x14ac:dyDescent="0.2">
      <c r="B217" s="119"/>
      <c r="C217" s="117"/>
      <c r="D217" s="118"/>
      <c r="E217" s="118"/>
      <c r="F217" s="118"/>
      <c r="G217" s="118"/>
      <c r="H217" s="118"/>
      <c r="I217" s="118"/>
      <c r="J217" s="118"/>
      <c r="K217" s="118"/>
      <c r="L217" s="118"/>
      <c r="M217" s="118"/>
      <c r="N217" s="118"/>
      <c r="O217" s="118"/>
    </row>
    <row r="218" spans="2:15" x14ac:dyDescent="0.2">
      <c r="B218" s="119"/>
      <c r="C218" s="117"/>
      <c r="D218" s="118"/>
      <c r="E218" s="118"/>
      <c r="F218" s="118"/>
      <c r="G218" s="118"/>
      <c r="H218" s="118"/>
      <c r="I218" s="118"/>
      <c r="J218" s="118"/>
      <c r="K218" s="118"/>
      <c r="L218" s="118"/>
      <c r="M218" s="118"/>
      <c r="N218" s="118"/>
      <c r="O218" s="118"/>
    </row>
    <row r="219" spans="2:15" x14ac:dyDescent="0.2">
      <c r="B219" s="119"/>
      <c r="C219" s="117"/>
      <c r="D219" s="118"/>
      <c r="E219" s="118"/>
      <c r="F219" s="118"/>
      <c r="G219" s="118"/>
      <c r="H219" s="118"/>
      <c r="I219" s="118"/>
      <c r="J219" s="118"/>
      <c r="K219" s="118"/>
      <c r="L219" s="118"/>
      <c r="M219" s="118"/>
      <c r="N219" s="118"/>
      <c r="O219" s="118"/>
    </row>
    <row r="220" spans="2:15" x14ac:dyDescent="0.2">
      <c r="B220" s="119"/>
      <c r="C220" s="117"/>
      <c r="D220" s="118"/>
      <c r="E220" s="118"/>
      <c r="F220" s="118"/>
      <c r="G220" s="118"/>
      <c r="H220" s="124"/>
      <c r="I220" s="118"/>
      <c r="J220" s="118"/>
      <c r="K220" s="118"/>
      <c r="L220" s="118"/>
      <c r="M220" s="118"/>
      <c r="N220" s="118"/>
      <c r="O220" s="118"/>
    </row>
    <row r="221" spans="2:15" x14ac:dyDescent="0.2">
      <c r="B221" s="118"/>
      <c r="C221" s="118"/>
      <c r="D221" s="118"/>
      <c r="E221" s="118"/>
      <c r="F221" s="118"/>
      <c r="G221" s="118"/>
      <c r="H221" s="118"/>
      <c r="I221" s="118"/>
      <c r="J221" s="118"/>
      <c r="K221" s="118"/>
      <c r="L221" s="118"/>
      <c r="M221" s="118"/>
      <c r="N221" s="118"/>
      <c r="O221" s="118"/>
    </row>
    <row r="222" spans="2:15" ht="29.25" customHeight="1" x14ac:dyDescent="0.2">
      <c r="B222" s="226"/>
      <c r="C222" s="226"/>
      <c r="D222" s="226"/>
      <c r="E222" s="118"/>
      <c r="F222" s="227"/>
      <c r="G222" s="227"/>
      <c r="H222" s="227"/>
      <c r="I222" s="118"/>
      <c r="J222" s="118"/>
      <c r="K222" s="118"/>
      <c r="L222" s="227"/>
      <c r="M222" s="227"/>
      <c r="N222" s="227"/>
      <c r="O222" s="118"/>
    </row>
    <row r="223" spans="2:15" x14ac:dyDescent="0.2">
      <c r="B223" s="119"/>
      <c r="C223" s="228"/>
      <c r="D223" s="228"/>
      <c r="E223" s="228"/>
      <c r="F223" s="228"/>
      <c r="G223" s="228"/>
      <c r="H223" s="119"/>
      <c r="I223" s="118"/>
      <c r="J223" s="227"/>
      <c r="K223" s="227"/>
      <c r="L223" s="227"/>
      <c r="M223" s="227"/>
      <c r="N223" s="227"/>
      <c r="O223" s="118"/>
    </row>
    <row r="224" spans="2:15" x14ac:dyDescent="0.2">
      <c r="B224" s="119"/>
      <c r="C224" s="120"/>
      <c r="D224" s="120"/>
      <c r="E224" s="120"/>
      <c r="F224" s="120"/>
      <c r="G224" s="120"/>
      <c r="H224" s="120"/>
      <c r="I224" s="120"/>
      <c r="J224" s="120"/>
      <c r="K224" s="120"/>
      <c r="L224" s="120"/>
      <c r="M224" s="120"/>
      <c r="N224" s="120"/>
      <c r="O224" s="118"/>
    </row>
    <row r="225" spans="2:15" x14ac:dyDescent="0.2">
      <c r="B225" s="119"/>
      <c r="C225" s="117"/>
      <c r="D225" s="117"/>
      <c r="E225" s="117"/>
      <c r="F225" s="117"/>
      <c r="G225" s="117"/>
      <c r="H225" s="117"/>
      <c r="I225" s="117"/>
      <c r="J225" s="117"/>
      <c r="K225" s="117"/>
      <c r="L225" s="117"/>
      <c r="M225" s="117"/>
      <c r="N225" s="117"/>
      <c r="O225" s="118"/>
    </row>
    <row r="226" spans="2:15" x14ac:dyDescent="0.2">
      <c r="B226" s="119"/>
      <c r="C226" s="117"/>
      <c r="D226" s="117"/>
      <c r="E226" s="117"/>
      <c r="F226" s="117"/>
      <c r="G226" s="117"/>
      <c r="H226" s="117"/>
      <c r="I226" s="117"/>
      <c r="J226" s="117"/>
      <c r="K226" s="117"/>
      <c r="L226" s="117"/>
      <c r="M226" s="117"/>
      <c r="N226" s="117"/>
      <c r="O226" s="118"/>
    </row>
    <row r="227" spans="2:15" x14ac:dyDescent="0.2">
      <c r="B227" s="119"/>
      <c r="C227" s="117"/>
      <c r="D227" s="117"/>
      <c r="E227" s="117"/>
      <c r="F227" s="117"/>
      <c r="G227" s="117"/>
      <c r="H227" s="117"/>
      <c r="I227" s="117"/>
      <c r="J227" s="117"/>
      <c r="K227" s="117"/>
      <c r="L227" s="117"/>
      <c r="M227" s="117"/>
      <c r="N227" s="117"/>
      <c r="O227" s="118"/>
    </row>
    <row r="228" spans="2:15" x14ac:dyDescent="0.2">
      <c r="B228" s="119"/>
      <c r="C228" s="117"/>
      <c r="D228" s="117"/>
      <c r="E228" s="117"/>
      <c r="F228" s="117"/>
      <c r="G228" s="117"/>
      <c r="H228" s="117"/>
      <c r="I228" s="117"/>
      <c r="J228" s="117"/>
      <c r="K228" s="117"/>
      <c r="L228" s="117"/>
      <c r="M228" s="117"/>
      <c r="N228" s="117"/>
      <c r="O228" s="118"/>
    </row>
    <row r="229" spans="2:15" x14ac:dyDescent="0.2">
      <c r="B229" s="119"/>
      <c r="C229" s="117"/>
      <c r="D229" s="117"/>
      <c r="E229" s="117"/>
      <c r="F229" s="117"/>
      <c r="G229" s="117"/>
      <c r="H229" s="117"/>
      <c r="I229" s="117"/>
      <c r="J229" s="117"/>
      <c r="K229" s="117"/>
      <c r="L229" s="117"/>
      <c r="M229" s="117"/>
      <c r="N229" s="117"/>
      <c r="O229" s="118"/>
    </row>
    <row r="230" spans="2:15" x14ac:dyDescent="0.2">
      <c r="B230" s="119"/>
      <c r="C230" s="117"/>
      <c r="D230" s="117"/>
      <c r="E230" s="117"/>
      <c r="F230" s="117"/>
      <c r="G230" s="117"/>
      <c r="H230" s="117"/>
      <c r="I230" s="117"/>
      <c r="J230" s="117"/>
      <c r="K230" s="117"/>
      <c r="L230" s="117"/>
      <c r="M230" s="117"/>
      <c r="N230" s="117"/>
      <c r="O230" s="118"/>
    </row>
    <row r="231" spans="2:15" x14ac:dyDescent="0.2">
      <c r="B231" s="119"/>
      <c r="C231" s="117"/>
      <c r="D231" s="117"/>
      <c r="E231" s="117"/>
      <c r="F231" s="117"/>
      <c r="G231" s="117"/>
      <c r="H231" s="117"/>
      <c r="I231" s="117"/>
      <c r="J231" s="117"/>
      <c r="K231" s="117"/>
      <c r="L231" s="117"/>
      <c r="M231" s="117"/>
      <c r="N231" s="117"/>
      <c r="O231" s="118"/>
    </row>
    <row r="232" spans="2:15" x14ac:dyDescent="0.2">
      <c r="B232" s="119"/>
      <c r="C232" s="117"/>
      <c r="D232" s="117"/>
      <c r="E232" s="117"/>
      <c r="F232" s="117"/>
      <c r="G232" s="117"/>
      <c r="H232" s="117"/>
      <c r="I232" s="117"/>
      <c r="J232" s="117"/>
      <c r="K232" s="117"/>
      <c r="L232" s="117"/>
      <c r="M232" s="117"/>
      <c r="N232" s="117"/>
      <c r="O232" s="118"/>
    </row>
    <row r="233" spans="2:15" x14ac:dyDescent="0.2">
      <c r="B233" s="119"/>
      <c r="C233" s="117"/>
      <c r="D233" s="117"/>
      <c r="E233" s="117"/>
      <c r="F233" s="117"/>
      <c r="G233" s="117"/>
      <c r="H233" s="117"/>
      <c r="I233" s="117"/>
      <c r="J233" s="117"/>
      <c r="K233" s="117"/>
      <c r="L233" s="117"/>
      <c r="M233" s="117"/>
      <c r="N233" s="117"/>
      <c r="O233" s="118"/>
    </row>
    <row r="234" spans="2:15" x14ac:dyDescent="0.2">
      <c r="B234" s="119"/>
      <c r="C234" s="117"/>
      <c r="D234" s="117"/>
      <c r="E234" s="117"/>
      <c r="F234" s="117"/>
      <c r="G234" s="117"/>
      <c r="H234" s="117"/>
      <c r="I234" s="117"/>
      <c r="J234" s="117"/>
      <c r="K234" s="117"/>
      <c r="L234" s="117"/>
      <c r="M234" s="117"/>
      <c r="N234" s="117"/>
      <c r="O234" s="118"/>
    </row>
    <row r="235" spans="2:15" x14ac:dyDescent="0.2">
      <c r="B235" s="119"/>
      <c r="C235" s="117"/>
      <c r="D235" s="117"/>
      <c r="E235" s="117"/>
      <c r="F235" s="117"/>
      <c r="G235" s="117"/>
      <c r="H235" s="117"/>
      <c r="I235" s="117"/>
      <c r="J235" s="117"/>
      <c r="K235" s="118"/>
      <c r="L235" s="117"/>
      <c r="M235" s="117"/>
      <c r="N235" s="117"/>
      <c r="O235" s="118"/>
    </row>
    <row r="236" spans="2:15" x14ac:dyDescent="0.2">
      <c r="B236" s="119"/>
      <c r="C236" s="117"/>
      <c r="D236" s="117"/>
      <c r="E236" s="117"/>
      <c r="F236" s="117"/>
      <c r="G236" s="117"/>
      <c r="H236" s="117"/>
      <c r="I236" s="117"/>
      <c r="J236" s="117"/>
      <c r="K236" s="117"/>
      <c r="L236" s="117"/>
      <c r="M236" s="117"/>
      <c r="N236" s="117"/>
      <c r="O236" s="118"/>
    </row>
    <row r="237" spans="2:15" x14ac:dyDescent="0.2">
      <c r="B237" s="121"/>
      <c r="C237" s="117"/>
      <c r="D237" s="117"/>
      <c r="E237" s="117"/>
      <c r="F237" s="117"/>
      <c r="G237" s="117"/>
      <c r="H237" s="117"/>
      <c r="I237" s="117"/>
      <c r="J237" s="117"/>
      <c r="K237" s="117"/>
      <c r="L237" s="117"/>
      <c r="M237" s="117"/>
      <c r="N237" s="117"/>
      <c r="O237" s="118"/>
    </row>
    <row r="238" spans="2:15" x14ac:dyDescent="0.2">
      <c r="B238" s="122"/>
      <c r="C238" s="117"/>
      <c r="D238" s="117"/>
      <c r="E238" s="117"/>
      <c r="F238" s="117"/>
      <c r="G238" s="117"/>
      <c r="H238" s="117"/>
      <c r="I238" s="117"/>
      <c r="J238" s="117"/>
      <c r="K238" s="117"/>
      <c r="L238" s="117"/>
      <c r="M238" s="117"/>
      <c r="N238" s="117"/>
      <c r="O238" s="118"/>
    </row>
    <row r="239" spans="2:15" x14ac:dyDescent="0.2">
      <c r="B239" s="119"/>
      <c r="C239" s="117"/>
      <c r="D239" s="117"/>
      <c r="E239" s="117"/>
      <c r="F239" s="117"/>
      <c r="G239" s="117"/>
      <c r="H239" s="117"/>
      <c r="I239" s="117"/>
      <c r="J239" s="117"/>
      <c r="K239" s="117"/>
      <c r="L239" s="117"/>
      <c r="M239" s="117"/>
      <c r="N239" s="117"/>
      <c r="O239" s="118"/>
    </row>
    <row r="240" spans="2:15" x14ac:dyDescent="0.2">
      <c r="B240" s="118"/>
      <c r="C240" s="118"/>
      <c r="D240" s="118"/>
      <c r="E240" s="118"/>
      <c r="F240" s="118"/>
      <c r="G240" s="118"/>
      <c r="H240" s="118"/>
      <c r="I240" s="118"/>
      <c r="J240" s="118"/>
      <c r="K240" s="118"/>
      <c r="L240" s="118"/>
      <c r="M240" s="118"/>
      <c r="N240" s="118"/>
      <c r="O240" s="118"/>
    </row>
    <row r="241" spans="2:15" x14ac:dyDescent="0.2">
      <c r="B241" s="119"/>
      <c r="C241" s="117"/>
      <c r="D241" s="118"/>
      <c r="E241" s="118"/>
      <c r="F241" s="118"/>
      <c r="G241" s="118"/>
      <c r="H241" s="118"/>
      <c r="I241" s="118"/>
      <c r="J241" s="118"/>
      <c r="K241" s="118"/>
      <c r="L241" s="118"/>
      <c r="M241" s="118"/>
      <c r="N241" s="118"/>
      <c r="O241" s="118"/>
    </row>
    <row r="242" spans="2:15" x14ac:dyDescent="0.2">
      <c r="B242" s="119"/>
      <c r="C242" s="123"/>
      <c r="D242" s="118"/>
      <c r="E242" s="118"/>
      <c r="F242" s="118"/>
      <c r="G242" s="118"/>
      <c r="H242" s="118"/>
      <c r="I242" s="118"/>
      <c r="J242" s="118"/>
      <c r="K242" s="118"/>
      <c r="L242" s="118"/>
      <c r="M242" s="118"/>
      <c r="N242" s="118"/>
      <c r="O242" s="118"/>
    </row>
    <row r="243" spans="2:15" x14ac:dyDescent="0.2">
      <c r="B243" s="119"/>
      <c r="C243" s="117"/>
      <c r="D243" s="118"/>
      <c r="E243" s="118"/>
      <c r="F243" s="118"/>
      <c r="G243" s="118"/>
      <c r="H243" s="118"/>
      <c r="I243" s="118"/>
      <c r="J243" s="118"/>
      <c r="K243" s="118"/>
      <c r="L243" s="118"/>
      <c r="M243" s="118"/>
      <c r="N243" s="118"/>
      <c r="O243" s="118"/>
    </row>
    <row r="244" spans="2:15" x14ac:dyDescent="0.2">
      <c r="B244" s="119"/>
      <c r="C244" s="117"/>
      <c r="D244" s="118"/>
      <c r="E244" s="118"/>
      <c r="F244" s="118"/>
      <c r="G244" s="118"/>
      <c r="H244" s="118"/>
      <c r="I244" s="118"/>
      <c r="J244" s="118"/>
      <c r="K244" s="118"/>
      <c r="L244" s="118"/>
      <c r="M244" s="118"/>
      <c r="N244" s="118"/>
      <c r="O244" s="118"/>
    </row>
    <row r="245" spans="2:15" x14ac:dyDescent="0.2">
      <c r="B245" s="119"/>
      <c r="C245" s="117"/>
      <c r="D245" s="118"/>
      <c r="E245" s="118"/>
      <c r="F245" s="118"/>
      <c r="G245" s="118"/>
      <c r="H245" s="118"/>
      <c r="I245" s="118"/>
      <c r="J245" s="118"/>
      <c r="K245" s="118"/>
      <c r="L245" s="118"/>
      <c r="M245" s="118"/>
      <c r="N245" s="118"/>
      <c r="O245" s="118"/>
    </row>
    <row r="246" spans="2:15" x14ac:dyDescent="0.2">
      <c r="B246" s="119"/>
      <c r="C246" s="117"/>
      <c r="D246" s="118"/>
      <c r="E246" s="118"/>
      <c r="F246" s="118"/>
      <c r="G246" s="118"/>
      <c r="H246" s="124"/>
      <c r="I246" s="118"/>
      <c r="J246" s="118"/>
      <c r="K246" s="118"/>
      <c r="L246" s="118"/>
      <c r="M246" s="118"/>
      <c r="N246" s="118"/>
      <c r="O246" s="118"/>
    </row>
    <row r="247" spans="2:15" x14ac:dyDescent="0.2">
      <c r="B247" s="118"/>
      <c r="C247" s="118"/>
      <c r="D247" s="118"/>
      <c r="E247" s="118"/>
      <c r="F247" s="118"/>
      <c r="G247" s="118"/>
      <c r="H247" s="118"/>
      <c r="I247" s="118"/>
      <c r="J247" s="118"/>
      <c r="K247" s="118"/>
      <c r="L247" s="118"/>
      <c r="M247" s="118"/>
      <c r="N247" s="118"/>
      <c r="O247" s="118"/>
    </row>
    <row r="248" spans="2:15" ht="30.75" customHeight="1" x14ac:dyDescent="0.2">
      <c r="B248" s="226"/>
      <c r="C248" s="226"/>
      <c r="D248" s="226"/>
      <c r="E248" s="118"/>
      <c r="F248" s="227"/>
      <c r="G248" s="227"/>
      <c r="H248" s="227"/>
      <c r="I248" s="118"/>
      <c r="J248" s="118"/>
      <c r="K248" s="118"/>
      <c r="L248" s="227"/>
      <c r="M248" s="227"/>
      <c r="N248" s="227"/>
      <c r="O248" s="118"/>
    </row>
    <row r="249" spans="2:15" x14ac:dyDescent="0.2">
      <c r="B249" s="119"/>
      <c r="C249" s="228"/>
      <c r="D249" s="228"/>
      <c r="E249" s="228"/>
      <c r="F249" s="228"/>
      <c r="G249" s="228"/>
      <c r="H249" s="119"/>
      <c r="I249" s="118"/>
      <c r="J249" s="227"/>
      <c r="K249" s="227"/>
      <c r="L249" s="227"/>
      <c r="M249" s="227"/>
      <c r="N249" s="227"/>
      <c r="O249" s="118"/>
    </row>
    <row r="250" spans="2:15" x14ac:dyDescent="0.2">
      <c r="B250" s="119"/>
      <c r="C250" s="120"/>
      <c r="D250" s="120"/>
      <c r="E250" s="120"/>
      <c r="F250" s="120"/>
      <c r="G250" s="120"/>
      <c r="H250" s="120"/>
      <c r="I250" s="120"/>
      <c r="J250" s="120"/>
      <c r="K250" s="120"/>
      <c r="L250" s="120"/>
      <c r="M250" s="120"/>
      <c r="N250" s="120"/>
      <c r="O250" s="118"/>
    </row>
    <row r="251" spans="2:15" x14ac:dyDescent="0.2">
      <c r="B251" s="119"/>
      <c r="C251" s="117"/>
      <c r="D251" s="117"/>
      <c r="E251" s="117"/>
      <c r="F251" s="117"/>
      <c r="G251" s="117"/>
      <c r="H251" s="117"/>
      <c r="I251" s="117"/>
      <c r="J251" s="117"/>
      <c r="K251" s="117"/>
      <c r="L251" s="117"/>
      <c r="M251" s="117"/>
      <c r="N251" s="117"/>
      <c r="O251" s="118"/>
    </row>
    <row r="252" spans="2:15" x14ac:dyDescent="0.2">
      <c r="B252" s="119"/>
      <c r="C252" s="117"/>
      <c r="D252" s="117"/>
      <c r="E252" s="117"/>
      <c r="F252" s="117"/>
      <c r="G252" s="117"/>
      <c r="H252" s="117"/>
      <c r="I252" s="117"/>
      <c r="J252" s="117"/>
      <c r="K252" s="117"/>
      <c r="L252" s="117"/>
      <c r="M252" s="117"/>
      <c r="N252" s="117"/>
      <c r="O252" s="118"/>
    </row>
    <row r="253" spans="2:15" x14ac:dyDescent="0.2">
      <c r="B253" s="119"/>
      <c r="C253" s="117"/>
      <c r="D253" s="117"/>
      <c r="E253" s="117"/>
      <c r="F253" s="117"/>
      <c r="G253" s="117"/>
      <c r="H253" s="117"/>
      <c r="I253" s="117"/>
      <c r="J253" s="117"/>
      <c r="K253" s="117"/>
      <c r="L253" s="117"/>
      <c r="M253" s="117"/>
      <c r="N253" s="117"/>
      <c r="O253" s="118"/>
    </row>
    <row r="254" spans="2:15" x14ac:dyDescent="0.2">
      <c r="B254" s="119"/>
      <c r="C254" s="117"/>
      <c r="D254" s="117"/>
      <c r="E254" s="117"/>
      <c r="F254" s="117"/>
      <c r="G254" s="117"/>
      <c r="H254" s="117"/>
      <c r="I254" s="117"/>
      <c r="J254" s="117"/>
      <c r="K254" s="117"/>
      <c r="L254" s="117"/>
      <c r="M254" s="117"/>
      <c r="N254" s="117"/>
      <c r="O254" s="118"/>
    </row>
    <row r="255" spans="2:15" x14ac:dyDescent="0.2">
      <c r="B255" s="119"/>
      <c r="C255" s="117"/>
      <c r="D255" s="117"/>
      <c r="E255" s="117"/>
      <c r="F255" s="117"/>
      <c r="G255" s="117"/>
      <c r="H255" s="117"/>
      <c r="I255" s="117"/>
      <c r="J255" s="117"/>
      <c r="K255" s="117"/>
      <c r="L255" s="117"/>
      <c r="M255" s="117"/>
      <c r="N255" s="117"/>
      <c r="O255" s="118"/>
    </row>
    <row r="256" spans="2:15" x14ac:dyDescent="0.2">
      <c r="B256" s="119"/>
      <c r="C256" s="117"/>
      <c r="D256" s="117"/>
      <c r="E256" s="117"/>
      <c r="F256" s="117"/>
      <c r="G256" s="117"/>
      <c r="H256" s="117"/>
      <c r="I256" s="117"/>
      <c r="J256" s="117"/>
      <c r="K256" s="117"/>
      <c r="L256" s="117"/>
      <c r="M256" s="117"/>
      <c r="N256" s="117"/>
      <c r="O256" s="118"/>
    </row>
    <row r="257" spans="2:15" x14ac:dyDescent="0.2">
      <c r="B257" s="119"/>
      <c r="C257" s="117"/>
      <c r="D257" s="117"/>
      <c r="E257" s="117"/>
      <c r="F257" s="117"/>
      <c r="G257" s="117"/>
      <c r="H257" s="117"/>
      <c r="I257" s="117"/>
      <c r="J257" s="117"/>
      <c r="K257" s="117"/>
      <c r="L257" s="117"/>
      <c r="M257" s="117"/>
      <c r="N257" s="117"/>
      <c r="O257" s="118"/>
    </row>
    <row r="258" spans="2:15" x14ac:dyDescent="0.2">
      <c r="B258" s="119"/>
      <c r="C258" s="117"/>
      <c r="D258" s="117"/>
      <c r="E258" s="117"/>
      <c r="F258" s="117"/>
      <c r="G258" s="117"/>
      <c r="H258" s="117"/>
      <c r="I258" s="117"/>
      <c r="J258" s="117"/>
      <c r="K258" s="117"/>
      <c r="L258" s="117"/>
      <c r="M258" s="117"/>
      <c r="N258" s="117"/>
      <c r="O258" s="118"/>
    </row>
    <row r="259" spans="2:15" x14ac:dyDescent="0.2">
      <c r="B259" s="119"/>
      <c r="C259" s="117"/>
      <c r="D259" s="117"/>
      <c r="E259" s="117"/>
      <c r="F259" s="117"/>
      <c r="G259" s="117"/>
      <c r="H259" s="117"/>
      <c r="I259" s="117"/>
      <c r="J259" s="117"/>
      <c r="K259" s="117"/>
      <c r="L259" s="117"/>
      <c r="M259" s="117"/>
      <c r="N259" s="117"/>
      <c r="O259" s="118"/>
    </row>
    <row r="260" spans="2:15" x14ac:dyDescent="0.2">
      <c r="B260" s="119"/>
      <c r="C260" s="117"/>
      <c r="D260" s="117"/>
      <c r="E260" s="117"/>
      <c r="F260" s="117"/>
      <c r="G260" s="117"/>
      <c r="H260" s="117"/>
      <c r="I260" s="117"/>
      <c r="J260" s="117"/>
      <c r="K260" s="117"/>
      <c r="L260" s="117"/>
      <c r="M260" s="117"/>
      <c r="N260" s="117"/>
      <c r="O260" s="118"/>
    </row>
    <row r="261" spans="2:15" x14ac:dyDescent="0.2">
      <c r="B261" s="119"/>
      <c r="C261" s="117"/>
      <c r="D261" s="117"/>
      <c r="E261" s="117"/>
      <c r="F261" s="117"/>
      <c r="G261" s="117"/>
      <c r="H261" s="117"/>
      <c r="I261" s="117"/>
      <c r="J261" s="117"/>
      <c r="K261" s="118"/>
      <c r="L261" s="117"/>
      <c r="M261" s="117"/>
      <c r="N261" s="117"/>
      <c r="O261" s="118"/>
    </row>
    <row r="262" spans="2:15" x14ac:dyDescent="0.2">
      <c r="B262" s="119"/>
      <c r="C262" s="117"/>
      <c r="D262" s="117"/>
      <c r="E262" s="117"/>
      <c r="F262" s="117"/>
      <c r="G262" s="117"/>
      <c r="H262" s="117"/>
      <c r="I262" s="117"/>
      <c r="J262" s="117"/>
      <c r="K262" s="117"/>
      <c r="L262" s="117"/>
      <c r="M262" s="117"/>
      <c r="N262" s="117"/>
      <c r="O262" s="118"/>
    </row>
    <row r="263" spans="2:15" x14ac:dyDescent="0.2">
      <c r="B263" s="121"/>
      <c r="C263" s="117"/>
      <c r="D263" s="117"/>
      <c r="E263" s="117"/>
      <c r="F263" s="117"/>
      <c r="G263" s="117"/>
      <c r="H263" s="117"/>
      <c r="I263" s="117"/>
      <c r="J263" s="117"/>
      <c r="K263" s="117"/>
      <c r="L263" s="117"/>
      <c r="M263" s="117"/>
      <c r="N263" s="117"/>
      <c r="O263" s="118"/>
    </row>
    <row r="264" spans="2:15" x14ac:dyDescent="0.2">
      <c r="B264" s="122"/>
      <c r="C264" s="117"/>
      <c r="D264" s="117"/>
      <c r="E264" s="117"/>
      <c r="F264" s="117"/>
      <c r="G264" s="117"/>
      <c r="H264" s="117"/>
      <c r="I264" s="117"/>
      <c r="J264" s="117"/>
      <c r="K264" s="117"/>
      <c r="L264" s="117"/>
      <c r="M264" s="117"/>
      <c r="N264" s="117"/>
      <c r="O264" s="118"/>
    </row>
    <row r="265" spans="2:15" x14ac:dyDescent="0.2">
      <c r="B265" s="119"/>
      <c r="C265" s="117"/>
      <c r="D265" s="117"/>
      <c r="E265" s="117"/>
      <c r="F265" s="117"/>
      <c r="G265" s="117"/>
      <c r="H265" s="117"/>
      <c r="I265" s="117"/>
      <c r="J265" s="117"/>
      <c r="K265" s="117"/>
      <c r="L265" s="117"/>
      <c r="M265" s="117"/>
      <c r="N265" s="117"/>
      <c r="O265" s="118"/>
    </row>
    <row r="266" spans="2:15" x14ac:dyDescent="0.2">
      <c r="B266" s="118"/>
      <c r="C266" s="118"/>
      <c r="D266" s="118"/>
      <c r="E266" s="118"/>
      <c r="F266" s="118"/>
      <c r="G266" s="118"/>
      <c r="H266" s="118"/>
      <c r="I266" s="118"/>
      <c r="J266" s="118"/>
      <c r="K266" s="118"/>
      <c r="L266" s="118"/>
      <c r="M266" s="118"/>
      <c r="N266" s="118"/>
      <c r="O266" s="118"/>
    </row>
    <row r="267" spans="2:15" x14ac:dyDescent="0.2">
      <c r="B267" s="119"/>
      <c r="C267" s="117"/>
      <c r="D267" s="118"/>
      <c r="E267" s="118"/>
      <c r="F267" s="118"/>
      <c r="G267" s="118"/>
      <c r="H267" s="118"/>
      <c r="I267" s="118"/>
      <c r="J267" s="118"/>
      <c r="K267" s="118"/>
      <c r="L267" s="118"/>
      <c r="M267" s="118"/>
      <c r="N267" s="118"/>
      <c r="O267" s="118"/>
    </row>
    <row r="268" spans="2:15" x14ac:dyDescent="0.2">
      <c r="B268" s="119"/>
      <c r="C268" s="123"/>
      <c r="D268" s="118"/>
      <c r="E268" s="118"/>
      <c r="F268" s="118"/>
      <c r="G268" s="118"/>
      <c r="H268" s="118"/>
      <c r="I268" s="118"/>
      <c r="J268" s="118"/>
      <c r="K268" s="118"/>
      <c r="L268" s="118"/>
      <c r="M268" s="118"/>
      <c r="N268" s="118"/>
      <c r="O268" s="118"/>
    </row>
    <row r="269" spans="2:15" x14ac:dyDescent="0.2">
      <c r="B269" s="119"/>
      <c r="C269" s="117"/>
      <c r="D269" s="118"/>
      <c r="E269" s="118"/>
      <c r="F269" s="118"/>
      <c r="G269" s="118"/>
      <c r="H269" s="118"/>
      <c r="I269" s="118"/>
      <c r="J269" s="118"/>
      <c r="K269" s="118"/>
      <c r="L269" s="118"/>
      <c r="M269" s="118"/>
      <c r="N269" s="118"/>
      <c r="O269" s="118"/>
    </row>
    <row r="270" spans="2:15" x14ac:dyDescent="0.2">
      <c r="B270" s="119"/>
      <c r="C270" s="117"/>
      <c r="D270" s="118"/>
      <c r="E270" s="118"/>
      <c r="F270" s="118"/>
      <c r="G270" s="118"/>
      <c r="H270" s="118"/>
      <c r="I270" s="118"/>
      <c r="J270" s="118"/>
      <c r="K270" s="118"/>
      <c r="L270" s="118"/>
      <c r="M270" s="118"/>
      <c r="N270" s="118"/>
      <c r="O270" s="118"/>
    </row>
    <row r="271" spans="2:15" x14ac:dyDescent="0.2">
      <c r="B271" s="119"/>
      <c r="C271" s="117"/>
      <c r="D271" s="118"/>
      <c r="E271" s="118"/>
      <c r="F271" s="118"/>
      <c r="G271" s="118"/>
      <c r="H271" s="118"/>
      <c r="I271" s="118"/>
      <c r="J271" s="118"/>
      <c r="K271" s="118"/>
      <c r="L271" s="118"/>
      <c r="M271" s="118"/>
      <c r="N271" s="118"/>
      <c r="O271" s="118"/>
    </row>
    <row r="272" spans="2:15" x14ac:dyDescent="0.2">
      <c r="B272" s="119"/>
      <c r="C272" s="117"/>
      <c r="D272" s="118"/>
      <c r="E272" s="118"/>
      <c r="F272" s="118"/>
      <c r="G272" s="118"/>
      <c r="H272" s="124"/>
      <c r="I272" s="118"/>
      <c r="J272" s="118"/>
      <c r="K272" s="118"/>
      <c r="L272" s="118"/>
      <c r="M272" s="118"/>
      <c r="N272" s="118"/>
      <c r="O272" s="118"/>
    </row>
    <row r="273" spans="2:15" x14ac:dyDescent="0.2">
      <c r="B273" s="118"/>
      <c r="C273" s="118"/>
      <c r="D273" s="118"/>
      <c r="E273" s="118"/>
      <c r="F273" s="118"/>
      <c r="G273" s="118"/>
      <c r="H273" s="118"/>
      <c r="I273" s="118"/>
      <c r="J273" s="118"/>
      <c r="K273" s="118"/>
      <c r="L273" s="118"/>
      <c r="M273" s="118"/>
      <c r="N273" s="118"/>
      <c r="O273" s="118"/>
    </row>
    <row r="274" spans="2:15" ht="30" customHeight="1" x14ac:dyDescent="0.2">
      <c r="B274" s="226"/>
      <c r="C274" s="226"/>
      <c r="D274" s="226"/>
      <c r="E274" s="118"/>
      <c r="F274" s="227"/>
      <c r="G274" s="227"/>
      <c r="H274" s="227"/>
      <c r="I274" s="118"/>
      <c r="J274" s="118"/>
      <c r="K274" s="118"/>
      <c r="L274" s="227"/>
      <c r="M274" s="227"/>
      <c r="N274" s="227"/>
      <c r="O274" s="118"/>
    </row>
    <row r="275" spans="2:15" x14ac:dyDescent="0.2">
      <c r="B275" s="119"/>
      <c r="C275" s="228"/>
      <c r="D275" s="228"/>
      <c r="E275" s="228"/>
      <c r="F275" s="228"/>
      <c r="G275" s="228"/>
      <c r="H275" s="119"/>
      <c r="I275" s="118"/>
      <c r="J275" s="227"/>
      <c r="K275" s="227"/>
      <c r="L275" s="227"/>
      <c r="M275" s="227"/>
      <c r="N275" s="227"/>
      <c r="O275" s="118"/>
    </row>
    <row r="276" spans="2:15" x14ac:dyDescent="0.2">
      <c r="B276" s="119"/>
      <c r="C276" s="120"/>
      <c r="D276" s="120"/>
      <c r="E276" s="120"/>
      <c r="F276" s="120"/>
      <c r="G276" s="120"/>
      <c r="H276" s="120"/>
      <c r="I276" s="120"/>
      <c r="J276" s="120"/>
      <c r="K276" s="120"/>
      <c r="L276" s="120"/>
      <c r="M276" s="120"/>
      <c r="N276" s="120"/>
      <c r="O276" s="118"/>
    </row>
    <row r="277" spans="2:15" x14ac:dyDescent="0.2">
      <c r="B277" s="119"/>
      <c r="C277" s="117"/>
      <c r="D277" s="117"/>
      <c r="E277" s="117"/>
      <c r="F277" s="117"/>
      <c r="G277" s="117"/>
      <c r="H277" s="117"/>
      <c r="I277" s="117"/>
      <c r="J277" s="117"/>
      <c r="K277" s="117"/>
      <c r="L277" s="117"/>
      <c r="M277" s="117"/>
      <c r="N277" s="117"/>
      <c r="O277" s="118"/>
    </row>
    <row r="278" spans="2:15" x14ac:dyDescent="0.2">
      <c r="B278" s="119"/>
      <c r="C278" s="117"/>
      <c r="D278" s="117"/>
      <c r="E278" s="117"/>
      <c r="F278" s="117"/>
      <c r="G278" s="117"/>
      <c r="H278" s="117"/>
      <c r="I278" s="117"/>
      <c r="J278" s="117"/>
      <c r="K278" s="117"/>
      <c r="L278" s="117"/>
      <c r="M278" s="117"/>
      <c r="N278" s="117"/>
      <c r="O278" s="118"/>
    </row>
    <row r="279" spans="2:15" x14ac:dyDescent="0.2">
      <c r="B279" s="119"/>
      <c r="C279" s="117"/>
      <c r="D279" s="117"/>
      <c r="E279" s="117"/>
      <c r="F279" s="117"/>
      <c r="G279" s="117"/>
      <c r="H279" s="117"/>
      <c r="I279" s="117"/>
      <c r="J279" s="117"/>
      <c r="K279" s="117"/>
      <c r="L279" s="117"/>
      <c r="M279" s="117"/>
      <c r="N279" s="117"/>
      <c r="O279" s="118"/>
    </row>
    <row r="280" spans="2:15" x14ac:dyDescent="0.2">
      <c r="B280" s="119"/>
      <c r="C280" s="117"/>
      <c r="D280" s="117"/>
      <c r="E280" s="117"/>
      <c r="F280" s="117"/>
      <c r="G280" s="117"/>
      <c r="H280" s="117"/>
      <c r="I280" s="117"/>
      <c r="J280" s="117"/>
      <c r="K280" s="117"/>
      <c r="L280" s="117"/>
      <c r="M280" s="117"/>
      <c r="N280" s="117"/>
      <c r="O280" s="118"/>
    </row>
    <row r="281" spans="2:15" x14ac:dyDescent="0.2">
      <c r="B281" s="119"/>
      <c r="C281" s="117"/>
      <c r="D281" s="117"/>
      <c r="E281" s="117"/>
      <c r="F281" s="117"/>
      <c r="G281" s="117"/>
      <c r="H281" s="117"/>
      <c r="I281" s="117"/>
      <c r="J281" s="117"/>
      <c r="K281" s="117"/>
      <c r="L281" s="117"/>
      <c r="M281" s="117"/>
      <c r="N281" s="117"/>
      <c r="O281" s="118"/>
    </row>
    <row r="282" spans="2:15" x14ac:dyDescent="0.2">
      <c r="B282" s="119"/>
      <c r="C282" s="117"/>
      <c r="D282" s="117"/>
      <c r="E282" s="117"/>
      <c r="F282" s="117"/>
      <c r="G282" s="117"/>
      <c r="H282" s="117"/>
      <c r="I282" s="117"/>
      <c r="J282" s="117"/>
      <c r="K282" s="117"/>
      <c r="L282" s="117"/>
      <c r="M282" s="117"/>
      <c r="N282" s="117"/>
      <c r="O282" s="118"/>
    </row>
    <row r="283" spans="2:15" x14ac:dyDescent="0.2">
      <c r="B283" s="119"/>
      <c r="C283" s="117"/>
      <c r="D283" s="117"/>
      <c r="E283" s="117"/>
      <c r="F283" s="117"/>
      <c r="G283" s="117"/>
      <c r="H283" s="117"/>
      <c r="I283" s="117"/>
      <c r="J283" s="117"/>
      <c r="K283" s="117"/>
      <c r="L283" s="117"/>
      <c r="M283" s="117"/>
      <c r="N283" s="117"/>
      <c r="O283" s="118"/>
    </row>
    <row r="284" spans="2:15" x14ac:dyDescent="0.2">
      <c r="B284" s="119"/>
      <c r="C284" s="117"/>
      <c r="D284" s="117"/>
      <c r="E284" s="117"/>
      <c r="F284" s="117"/>
      <c r="G284" s="117"/>
      <c r="H284" s="117"/>
      <c r="I284" s="117"/>
      <c r="J284" s="117"/>
      <c r="K284" s="117"/>
      <c r="L284" s="117"/>
      <c r="M284" s="117"/>
      <c r="N284" s="117"/>
      <c r="O284" s="118"/>
    </row>
    <row r="285" spans="2:15" x14ac:dyDescent="0.2">
      <c r="B285" s="119"/>
      <c r="C285" s="117"/>
      <c r="D285" s="117"/>
      <c r="E285" s="117"/>
      <c r="F285" s="117"/>
      <c r="G285" s="117"/>
      <c r="H285" s="117"/>
      <c r="I285" s="117"/>
      <c r="J285" s="117"/>
      <c r="K285" s="117"/>
      <c r="L285" s="117"/>
      <c r="M285" s="117"/>
      <c r="N285" s="117"/>
      <c r="O285" s="118"/>
    </row>
    <row r="286" spans="2:15" x14ac:dyDescent="0.2">
      <c r="B286" s="119"/>
      <c r="C286" s="117"/>
      <c r="D286" s="117"/>
      <c r="E286" s="117"/>
      <c r="F286" s="117"/>
      <c r="G286" s="117"/>
      <c r="H286" s="117"/>
      <c r="I286" s="117"/>
      <c r="J286" s="117"/>
      <c r="K286" s="117"/>
      <c r="L286" s="117"/>
      <c r="M286" s="117"/>
      <c r="N286" s="117"/>
      <c r="O286" s="118"/>
    </row>
    <row r="287" spans="2:15" x14ac:dyDescent="0.2">
      <c r="B287" s="119"/>
      <c r="C287" s="117"/>
      <c r="D287" s="117"/>
      <c r="E287" s="117"/>
      <c r="F287" s="117"/>
      <c r="G287" s="117"/>
      <c r="H287" s="117"/>
      <c r="I287" s="117"/>
      <c r="J287" s="117"/>
      <c r="K287" s="118"/>
      <c r="L287" s="117"/>
      <c r="M287" s="117"/>
      <c r="N287" s="117"/>
      <c r="O287" s="118"/>
    </row>
    <row r="288" spans="2:15" x14ac:dyDescent="0.2">
      <c r="B288" s="119"/>
      <c r="C288" s="117"/>
      <c r="D288" s="117"/>
      <c r="E288" s="117"/>
      <c r="F288" s="117"/>
      <c r="G288" s="117"/>
      <c r="H288" s="117"/>
      <c r="I288" s="117"/>
      <c r="J288" s="117"/>
      <c r="K288" s="117"/>
      <c r="L288" s="117"/>
      <c r="M288" s="117"/>
      <c r="N288" s="117"/>
      <c r="O288" s="118"/>
    </row>
    <row r="289" spans="2:15" x14ac:dyDescent="0.2">
      <c r="B289" s="121"/>
      <c r="C289" s="117"/>
      <c r="D289" s="117"/>
      <c r="E289" s="117"/>
      <c r="F289" s="117"/>
      <c r="G289" s="117"/>
      <c r="H289" s="117"/>
      <c r="I289" s="117"/>
      <c r="J289" s="117"/>
      <c r="K289" s="117"/>
      <c r="L289" s="117"/>
      <c r="M289" s="117"/>
      <c r="N289" s="117"/>
      <c r="O289" s="118"/>
    </row>
    <row r="290" spans="2:15" x14ac:dyDescent="0.2">
      <c r="B290" s="122"/>
      <c r="C290" s="117"/>
      <c r="D290" s="117"/>
      <c r="E290" s="117"/>
      <c r="F290" s="117"/>
      <c r="G290" s="117"/>
      <c r="H290" s="117"/>
      <c r="I290" s="117"/>
      <c r="J290" s="117"/>
      <c r="K290" s="117"/>
      <c r="L290" s="117"/>
      <c r="M290" s="117"/>
      <c r="N290" s="117"/>
      <c r="O290" s="118"/>
    </row>
    <row r="291" spans="2:15" x14ac:dyDescent="0.2">
      <c r="B291" s="119"/>
      <c r="C291" s="117"/>
      <c r="D291" s="117"/>
      <c r="E291" s="117"/>
      <c r="F291" s="117"/>
      <c r="G291" s="117"/>
      <c r="H291" s="117"/>
      <c r="I291" s="117"/>
      <c r="J291" s="117"/>
      <c r="K291" s="117"/>
      <c r="L291" s="117"/>
      <c r="M291" s="117"/>
      <c r="N291" s="117"/>
      <c r="O291" s="118"/>
    </row>
    <row r="292" spans="2:15" x14ac:dyDescent="0.2">
      <c r="B292" s="118"/>
      <c r="C292" s="118"/>
      <c r="D292" s="118"/>
      <c r="E292" s="118"/>
      <c r="F292" s="118"/>
      <c r="G292" s="118"/>
      <c r="H292" s="118"/>
      <c r="I292" s="118"/>
      <c r="J292" s="118"/>
      <c r="K292" s="118"/>
      <c r="L292" s="118"/>
      <c r="M292" s="118"/>
      <c r="N292" s="118"/>
      <c r="O292" s="118"/>
    </row>
    <row r="293" spans="2:15" x14ac:dyDescent="0.2">
      <c r="B293" s="119"/>
      <c r="C293" s="117"/>
      <c r="D293" s="118"/>
      <c r="E293" s="118"/>
      <c r="F293" s="118"/>
      <c r="G293" s="118"/>
      <c r="H293" s="118"/>
      <c r="I293" s="118"/>
      <c r="J293" s="118"/>
      <c r="K293" s="118"/>
      <c r="L293" s="118"/>
      <c r="M293" s="118"/>
      <c r="N293" s="118"/>
      <c r="O293" s="118"/>
    </row>
    <row r="294" spans="2:15" x14ac:dyDescent="0.2">
      <c r="B294" s="119"/>
      <c r="C294" s="123"/>
      <c r="D294" s="118"/>
      <c r="E294" s="118"/>
      <c r="F294" s="118"/>
      <c r="G294" s="118"/>
      <c r="H294" s="118"/>
      <c r="I294" s="118"/>
      <c r="J294" s="118"/>
      <c r="K294" s="118"/>
      <c r="L294" s="118"/>
      <c r="M294" s="118"/>
      <c r="N294" s="118"/>
      <c r="O294" s="118"/>
    </row>
    <row r="295" spans="2:15" x14ac:dyDescent="0.2">
      <c r="B295" s="119"/>
      <c r="C295" s="117"/>
      <c r="D295" s="118"/>
      <c r="E295" s="118"/>
      <c r="F295" s="118"/>
      <c r="G295" s="118"/>
      <c r="H295" s="118"/>
      <c r="I295" s="118"/>
      <c r="J295" s="118"/>
      <c r="K295" s="118"/>
      <c r="L295" s="118"/>
      <c r="M295" s="118"/>
      <c r="N295" s="118"/>
      <c r="O295" s="118"/>
    </row>
    <row r="296" spans="2:15" x14ac:dyDescent="0.2">
      <c r="B296" s="119"/>
      <c r="C296" s="117"/>
      <c r="D296" s="118"/>
      <c r="E296" s="118"/>
      <c r="F296" s="118"/>
      <c r="G296" s="118"/>
      <c r="H296" s="118"/>
      <c r="I296" s="118"/>
      <c r="J296" s="118"/>
      <c r="K296" s="118"/>
      <c r="L296" s="118"/>
      <c r="M296" s="118"/>
      <c r="N296" s="118"/>
      <c r="O296" s="118"/>
    </row>
    <row r="297" spans="2:15" x14ac:dyDescent="0.2">
      <c r="B297" s="119"/>
      <c r="C297" s="117"/>
      <c r="D297" s="118"/>
      <c r="E297" s="118"/>
      <c r="F297" s="118"/>
      <c r="G297" s="118"/>
      <c r="H297" s="118"/>
      <c r="I297" s="118"/>
      <c r="J297" s="118"/>
      <c r="K297" s="118"/>
      <c r="L297" s="118"/>
      <c r="M297" s="118"/>
      <c r="N297" s="118"/>
      <c r="O297" s="118"/>
    </row>
    <row r="298" spans="2:15" x14ac:dyDescent="0.2">
      <c r="B298" s="119"/>
      <c r="C298" s="117"/>
      <c r="D298" s="118"/>
      <c r="E298" s="118"/>
      <c r="F298" s="118"/>
      <c r="G298" s="118"/>
      <c r="H298" s="124"/>
      <c r="I298" s="118"/>
      <c r="J298" s="118"/>
      <c r="K298" s="118"/>
      <c r="L298" s="118"/>
      <c r="M298" s="118"/>
      <c r="N298" s="118"/>
      <c r="O298" s="118"/>
    </row>
    <row r="299" spans="2:15" x14ac:dyDescent="0.2">
      <c r="B299" s="118"/>
      <c r="C299" s="118"/>
      <c r="D299" s="118"/>
      <c r="E299" s="118"/>
      <c r="F299" s="118"/>
      <c r="G299" s="118"/>
      <c r="H299" s="118"/>
      <c r="I299" s="118"/>
      <c r="J299" s="118"/>
      <c r="K299" s="118"/>
      <c r="L299" s="118"/>
      <c r="M299" s="118"/>
      <c r="N299" s="118"/>
      <c r="O299" s="118"/>
    </row>
    <row r="300" spans="2:15" ht="32.25" customHeight="1" x14ac:dyDescent="0.2">
      <c r="B300" s="226"/>
      <c r="C300" s="226"/>
      <c r="D300" s="226"/>
      <c r="E300" s="118"/>
      <c r="F300" s="227"/>
      <c r="G300" s="227"/>
      <c r="H300" s="227"/>
      <c r="I300" s="118"/>
      <c r="J300" s="118"/>
      <c r="K300" s="118"/>
      <c r="L300" s="227"/>
      <c r="M300" s="227"/>
      <c r="N300" s="227"/>
      <c r="O300" s="118"/>
    </row>
    <row r="301" spans="2:15" x14ac:dyDescent="0.2">
      <c r="B301" s="119"/>
      <c r="C301" s="228"/>
      <c r="D301" s="228"/>
      <c r="E301" s="228"/>
      <c r="F301" s="228"/>
      <c r="G301" s="228"/>
      <c r="H301" s="119"/>
      <c r="I301" s="118"/>
      <c r="J301" s="227"/>
      <c r="K301" s="227"/>
      <c r="L301" s="227"/>
      <c r="M301" s="227"/>
      <c r="N301" s="227"/>
      <c r="O301" s="118"/>
    </row>
    <row r="302" spans="2:15" x14ac:dyDescent="0.2">
      <c r="B302" s="119"/>
      <c r="C302" s="120"/>
      <c r="D302" s="120"/>
      <c r="E302" s="120"/>
      <c r="F302" s="120"/>
      <c r="G302" s="120"/>
      <c r="H302" s="120"/>
      <c r="I302" s="120"/>
      <c r="J302" s="120"/>
      <c r="K302" s="120"/>
      <c r="L302" s="120"/>
      <c r="M302" s="120"/>
      <c r="N302" s="120"/>
      <c r="O302" s="118"/>
    </row>
    <row r="303" spans="2:15" x14ac:dyDescent="0.2">
      <c r="B303" s="119"/>
      <c r="C303" s="117"/>
      <c r="D303" s="117"/>
      <c r="E303" s="117"/>
      <c r="F303" s="117"/>
      <c r="G303" s="117"/>
      <c r="H303" s="117"/>
      <c r="I303" s="117"/>
      <c r="J303" s="117"/>
      <c r="K303" s="117"/>
      <c r="L303" s="117"/>
      <c r="M303" s="117"/>
      <c r="N303" s="117"/>
      <c r="O303" s="118"/>
    </row>
    <row r="304" spans="2:15" x14ac:dyDescent="0.2">
      <c r="B304" s="119"/>
      <c r="C304" s="117"/>
      <c r="D304" s="117"/>
      <c r="E304" s="117"/>
      <c r="F304" s="117"/>
      <c r="G304" s="117"/>
      <c r="H304" s="117"/>
      <c r="I304" s="117"/>
      <c r="J304" s="117"/>
      <c r="K304" s="117"/>
      <c r="L304" s="117"/>
      <c r="M304" s="117"/>
      <c r="N304" s="117"/>
      <c r="O304" s="118"/>
    </row>
    <row r="305" spans="2:15" x14ac:dyDescent="0.2">
      <c r="B305" s="119"/>
      <c r="C305" s="117"/>
      <c r="D305" s="117"/>
      <c r="E305" s="117"/>
      <c r="F305" s="117"/>
      <c r="G305" s="117"/>
      <c r="H305" s="117"/>
      <c r="I305" s="117"/>
      <c r="J305" s="117"/>
      <c r="K305" s="117"/>
      <c r="L305" s="117"/>
      <c r="M305" s="117"/>
      <c r="N305" s="117"/>
      <c r="O305" s="118"/>
    </row>
    <row r="306" spans="2:15" x14ac:dyDescent="0.2">
      <c r="B306" s="119"/>
      <c r="C306" s="117"/>
      <c r="D306" s="117"/>
      <c r="E306" s="117"/>
      <c r="F306" s="117"/>
      <c r="G306" s="117"/>
      <c r="H306" s="117"/>
      <c r="I306" s="117"/>
      <c r="J306" s="117"/>
      <c r="K306" s="117"/>
      <c r="L306" s="117"/>
      <c r="M306" s="117"/>
      <c r="N306" s="117"/>
      <c r="O306" s="118"/>
    </row>
    <row r="307" spans="2:15" x14ac:dyDescent="0.2">
      <c r="B307" s="119"/>
      <c r="C307" s="117"/>
      <c r="D307" s="117"/>
      <c r="E307" s="117"/>
      <c r="F307" s="117"/>
      <c r="G307" s="117"/>
      <c r="H307" s="117"/>
      <c r="I307" s="117"/>
      <c r="J307" s="117"/>
      <c r="K307" s="117"/>
      <c r="L307" s="117"/>
      <c r="M307" s="117"/>
      <c r="N307" s="117"/>
      <c r="O307" s="118"/>
    </row>
    <row r="308" spans="2:15" x14ac:dyDescent="0.2">
      <c r="B308" s="119"/>
      <c r="C308" s="117"/>
      <c r="D308" s="117"/>
      <c r="E308" s="117"/>
      <c r="F308" s="117"/>
      <c r="G308" s="117"/>
      <c r="H308" s="117"/>
      <c r="I308" s="117"/>
      <c r="J308" s="117"/>
      <c r="K308" s="117"/>
      <c r="L308" s="117"/>
      <c r="M308" s="117"/>
      <c r="N308" s="117"/>
      <c r="O308" s="118"/>
    </row>
    <row r="309" spans="2:15" x14ac:dyDescent="0.2">
      <c r="B309" s="119"/>
      <c r="C309" s="117"/>
      <c r="D309" s="117"/>
      <c r="E309" s="117"/>
      <c r="F309" s="117"/>
      <c r="G309" s="117"/>
      <c r="H309" s="117"/>
      <c r="I309" s="117"/>
      <c r="J309" s="117"/>
      <c r="K309" s="117"/>
      <c r="L309" s="117"/>
      <c r="M309" s="117"/>
      <c r="N309" s="117"/>
      <c r="O309" s="118"/>
    </row>
    <row r="310" spans="2:15" x14ac:dyDescent="0.2">
      <c r="B310" s="119"/>
      <c r="C310" s="117"/>
      <c r="D310" s="117"/>
      <c r="E310" s="117"/>
      <c r="F310" s="117"/>
      <c r="G310" s="117"/>
      <c r="H310" s="117"/>
      <c r="I310" s="117"/>
      <c r="J310" s="117"/>
      <c r="K310" s="117"/>
      <c r="L310" s="117"/>
      <c r="M310" s="117"/>
      <c r="N310" s="117"/>
      <c r="O310" s="118"/>
    </row>
    <row r="311" spans="2:15" x14ac:dyDescent="0.2">
      <c r="B311" s="119"/>
      <c r="C311" s="117"/>
      <c r="D311" s="117"/>
      <c r="E311" s="117"/>
      <c r="F311" s="117"/>
      <c r="G311" s="117"/>
      <c r="H311" s="117"/>
      <c r="I311" s="117"/>
      <c r="J311" s="117"/>
      <c r="K311" s="117"/>
      <c r="L311" s="117"/>
      <c r="M311" s="117"/>
      <c r="N311" s="117"/>
      <c r="O311" s="118"/>
    </row>
    <row r="312" spans="2:15" x14ac:dyDescent="0.2">
      <c r="B312" s="119"/>
      <c r="C312" s="117"/>
      <c r="D312" s="117"/>
      <c r="E312" s="117"/>
      <c r="F312" s="117"/>
      <c r="G312" s="117"/>
      <c r="H312" s="117"/>
      <c r="I312" s="117"/>
      <c r="J312" s="117"/>
      <c r="K312" s="117"/>
      <c r="L312" s="117"/>
      <c r="M312" s="117"/>
      <c r="N312" s="117"/>
      <c r="O312" s="118"/>
    </row>
    <row r="313" spans="2:15" x14ac:dyDescent="0.2">
      <c r="B313" s="119"/>
      <c r="C313" s="117"/>
      <c r="D313" s="117"/>
      <c r="E313" s="117"/>
      <c r="F313" s="117"/>
      <c r="G313" s="117"/>
      <c r="H313" s="117"/>
      <c r="I313" s="117"/>
      <c r="J313" s="117"/>
      <c r="K313" s="118"/>
      <c r="L313" s="117"/>
      <c r="M313" s="117"/>
      <c r="N313" s="117"/>
      <c r="O313" s="118"/>
    </row>
    <row r="314" spans="2:15" x14ac:dyDescent="0.2">
      <c r="B314" s="119"/>
      <c r="C314" s="117"/>
      <c r="D314" s="117"/>
      <c r="E314" s="117"/>
      <c r="F314" s="117"/>
      <c r="G314" s="117"/>
      <c r="H314" s="117"/>
      <c r="I314" s="117"/>
      <c r="J314" s="117"/>
      <c r="K314" s="117"/>
      <c r="L314" s="117"/>
      <c r="M314" s="117"/>
      <c r="N314" s="117"/>
      <c r="O314" s="118"/>
    </row>
    <row r="315" spans="2:15" x14ac:dyDescent="0.2">
      <c r="B315" s="121"/>
      <c r="C315" s="117"/>
      <c r="D315" s="117"/>
      <c r="E315" s="117"/>
      <c r="F315" s="117"/>
      <c r="G315" s="117"/>
      <c r="H315" s="117"/>
      <c r="I315" s="117"/>
      <c r="J315" s="117"/>
      <c r="K315" s="117"/>
      <c r="L315" s="117"/>
      <c r="M315" s="117"/>
      <c r="N315" s="117"/>
      <c r="O315" s="118"/>
    </row>
    <row r="316" spans="2:15" x14ac:dyDescent="0.2">
      <c r="B316" s="122"/>
      <c r="C316" s="117"/>
      <c r="D316" s="117"/>
      <c r="E316" s="117"/>
      <c r="F316" s="117"/>
      <c r="G316" s="117"/>
      <c r="H316" s="117"/>
      <c r="I316" s="117"/>
      <c r="J316" s="117"/>
      <c r="K316" s="117"/>
      <c r="L316" s="117"/>
      <c r="M316" s="117"/>
      <c r="N316" s="117"/>
      <c r="O316" s="118"/>
    </row>
    <row r="317" spans="2:15" x14ac:dyDescent="0.2">
      <c r="B317" s="119"/>
      <c r="C317" s="117"/>
      <c r="D317" s="117"/>
      <c r="E317" s="117"/>
      <c r="F317" s="117"/>
      <c r="G317" s="117"/>
      <c r="H317" s="117"/>
      <c r="I317" s="117"/>
      <c r="J317" s="117"/>
      <c r="K317" s="117"/>
      <c r="L317" s="117"/>
      <c r="M317" s="117"/>
      <c r="N317" s="117"/>
      <c r="O317" s="118"/>
    </row>
    <row r="318" spans="2:15" x14ac:dyDescent="0.2">
      <c r="B318" s="118"/>
      <c r="C318" s="118"/>
      <c r="D318" s="118"/>
      <c r="E318" s="118"/>
      <c r="F318" s="118"/>
      <c r="G318" s="118"/>
      <c r="H318" s="118"/>
      <c r="I318" s="118"/>
      <c r="J318" s="118"/>
      <c r="K318" s="118"/>
      <c r="L318" s="118"/>
      <c r="M318" s="118"/>
      <c r="N318" s="118"/>
      <c r="O318" s="118"/>
    </row>
    <row r="319" spans="2:15" x14ac:dyDescent="0.2">
      <c r="B319" s="119"/>
      <c r="C319" s="117"/>
      <c r="D319" s="118"/>
      <c r="E319" s="118"/>
      <c r="F319" s="118"/>
      <c r="G319" s="118"/>
      <c r="H319" s="118"/>
      <c r="I319" s="118"/>
      <c r="J319" s="118"/>
      <c r="K319" s="118"/>
      <c r="L319" s="118"/>
      <c r="M319" s="118"/>
      <c r="N319" s="118"/>
      <c r="O319" s="118"/>
    </row>
    <row r="320" spans="2:15" x14ac:dyDescent="0.2">
      <c r="B320" s="119"/>
      <c r="C320" s="123"/>
      <c r="D320" s="118"/>
      <c r="E320" s="118"/>
      <c r="F320" s="118"/>
      <c r="G320" s="118"/>
      <c r="H320" s="118"/>
      <c r="I320" s="118"/>
      <c r="J320" s="118"/>
      <c r="K320" s="118"/>
      <c r="L320" s="118"/>
      <c r="M320" s="118"/>
      <c r="N320" s="118"/>
      <c r="O320" s="118"/>
    </row>
    <row r="321" spans="2:15" x14ac:dyDescent="0.2">
      <c r="B321" s="119"/>
      <c r="C321" s="117"/>
      <c r="D321" s="118"/>
      <c r="E321" s="118"/>
      <c r="F321" s="118"/>
      <c r="G321" s="118"/>
      <c r="H321" s="118"/>
      <c r="I321" s="118"/>
      <c r="J321" s="118"/>
      <c r="K321" s="118"/>
      <c r="L321" s="118"/>
      <c r="M321" s="118"/>
      <c r="N321" s="118"/>
      <c r="O321" s="118"/>
    </row>
    <row r="322" spans="2:15" x14ac:dyDescent="0.2">
      <c r="B322" s="119"/>
      <c r="C322" s="117"/>
      <c r="D322" s="118"/>
      <c r="E322" s="118"/>
      <c r="F322" s="118"/>
      <c r="G322" s="118"/>
      <c r="H322" s="118"/>
      <c r="I322" s="118"/>
      <c r="J322" s="118"/>
      <c r="K322" s="118"/>
      <c r="L322" s="118"/>
      <c r="M322" s="118"/>
      <c r="N322" s="118"/>
      <c r="O322" s="118"/>
    </row>
    <row r="323" spans="2:15" x14ac:dyDescent="0.2">
      <c r="B323" s="119"/>
      <c r="C323" s="117"/>
      <c r="D323" s="118"/>
      <c r="E323" s="118"/>
      <c r="F323" s="118"/>
      <c r="G323" s="118"/>
      <c r="H323" s="118"/>
      <c r="I323" s="118"/>
      <c r="J323" s="118"/>
      <c r="K323" s="118"/>
      <c r="L323" s="118"/>
      <c r="M323" s="118"/>
      <c r="N323" s="118"/>
      <c r="O323" s="118"/>
    </row>
    <row r="324" spans="2:15" x14ac:dyDescent="0.2">
      <c r="B324" s="119"/>
      <c r="C324" s="117"/>
      <c r="D324" s="118"/>
      <c r="E324" s="118"/>
      <c r="F324" s="118"/>
      <c r="G324" s="118"/>
      <c r="H324" s="124"/>
      <c r="I324" s="118"/>
      <c r="J324" s="118"/>
      <c r="K324" s="118"/>
      <c r="L324" s="118"/>
      <c r="M324" s="118"/>
      <c r="N324" s="118"/>
      <c r="O324" s="118"/>
    </row>
    <row r="325" spans="2:15" x14ac:dyDescent="0.2">
      <c r="B325" s="118"/>
      <c r="C325" s="118"/>
      <c r="D325" s="118"/>
      <c r="E325" s="118"/>
      <c r="F325" s="118"/>
      <c r="G325" s="118"/>
      <c r="H325" s="118"/>
      <c r="I325" s="118"/>
      <c r="J325" s="118"/>
      <c r="K325" s="118"/>
      <c r="L325" s="118"/>
      <c r="M325" s="118"/>
      <c r="N325" s="118"/>
      <c r="O325" s="118"/>
    </row>
    <row r="326" spans="2:15" ht="30.75" customHeight="1" x14ac:dyDescent="0.2">
      <c r="B326" s="226"/>
      <c r="C326" s="226"/>
      <c r="D326" s="226"/>
      <c r="E326" s="118"/>
      <c r="F326" s="227"/>
      <c r="G326" s="227"/>
      <c r="H326" s="227"/>
      <c r="I326" s="118"/>
      <c r="J326" s="118"/>
      <c r="K326" s="118"/>
      <c r="L326" s="227"/>
      <c r="M326" s="227"/>
      <c r="N326" s="227"/>
      <c r="O326" s="118"/>
    </row>
    <row r="327" spans="2:15" x14ac:dyDescent="0.2">
      <c r="B327" s="119"/>
      <c r="C327" s="228"/>
      <c r="D327" s="228"/>
      <c r="E327" s="228"/>
      <c r="F327" s="228"/>
      <c r="G327" s="228"/>
      <c r="H327" s="119"/>
      <c r="I327" s="118"/>
      <c r="J327" s="227"/>
      <c r="K327" s="227"/>
      <c r="L327" s="227"/>
      <c r="M327" s="227"/>
      <c r="N327" s="227"/>
      <c r="O327" s="118"/>
    </row>
    <row r="328" spans="2:15" x14ac:dyDescent="0.2">
      <c r="B328" s="119"/>
      <c r="C328" s="120"/>
      <c r="D328" s="120"/>
      <c r="E328" s="120"/>
      <c r="F328" s="120"/>
      <c r="G328" s="120"/>
      <c r="H328" s="120"/>
      <c r="I328" s="120"/>
      <c r="J328" s="120"/>
      <c r="K328" s="120"/>
      <c r="L328" s="120"/>
      <c r="M328" s="120"/>
      <c r="N328" s="120"/>
      <c r="O328" s="118"/>
    </row>
    <row r="329" spans="2:15" x14ac:dyDescent="0.2">
      <c r="B329" s="119"/>
      <c r="C329" s="117"/>
      <c r="D329" s="117"/>
      <c r="E329" s="117"/>
      <c r="F329" s="117"/>
      <c r="G329" s="117"/>
      <c r="H329" s="117"/>
      <c r="I329" s="117"/>
      <c r="J329" s="117"/>
      <c r="K329" s="117"/>
      <c r="L329" s="117"/>
      <c r="M329" s="117"/>
      <c r="N329" s="117"/>
      <c r="O329" s="118"/>
    </row>
    <row r="330" spans="2:15" x14ac:dyDescent="0.2">
      <c r="B330" s="119"/>
      <c r="C330" s="117"/>
      <c r="D330" s="117"/>
      <c r="E330" s="117"/>
      <c r="F330" s="117"/>
      <c r="G330" s="117"/>
      <c r="H330" s="117"/>
      <c r="I330" s="117"/>
      <c r="J330" s="117"/>
      <c r="K330" s="117"/>
      <c r="L330" s="117"/>
      <c r="M330" s="117"/>
      <c r="N330" s="117"/>
      <c r="O330" s="118"/>
    </row>
    <row r="331" spans="2:15" x14ac:dyDescent="0.2">
      <c r="B331" s="119"/>
      <c r="C331" s="117"/>
      <c r="D331" s="117"/>
      <c r="E331" s="117"/>
      <c r="F331" s="117"/>
      <c r="G331" s="117"/>
      <c r="H331" s="117"/>
      <c r="I331" s="117"/>
      <c r="J331" s="117"/>
      <c r="K331" s="117"/>
      <c r="L331" s="117"/>
      <c r="M331" s="117"/>
      <c r="N331" s="117"/>
      <c r="O331" s="118"/>
    </row>
    <row r="332" spans="2:15" x14ac:dyDescent="0.2">
      <c r="B332" s="119"/>
      <c r="C332" s="117"/>
      <c r="D332" s="117"/>
      <c r="E332" s="117"/>
      <c r="F332" s="117"/>
      <c r="G332" s="117"/>
      <c r="H332" s="117"/>
      <c r="I332" s="117"/>
      <c r="J332" s="117"/>
      <c r="K332" s="117"/>
      <c r="L332" s="117"/>
      <c r="M332" s="117"/>
      <c r="N332" s="117"/>
      <c r="O332" s="118"/>
    </row>
    <row r="333" spans="2:15" x14ac:dyDescent="0.2">
      <c r="B333" s="119"/>
      <c r="C333" s="117"/>
      <c r="D333" s="117"/>
      <c r="E333" s="117"/>
      <c r="F333" s="117"/>
      <c r="G333" s="117"/>
      <c r="H333" s="117"/>
      <c r="I333" s="117"/>
      <c r="J333" s="117"/>
      <c r="K333" s="117"/>
      <c r="L333" s="117"/>
      <c r="M333" s="117"/>
      <c r="N333" s="117"/>
      <c r="O333" s="118"/>
    </row>
    <row r="334" spans="2:15" x14ac:dyDescent="0.2">
      <c r="B334" s="119"/>
      <c r="C334" s="117"/>
      <c r="D334" s="117"/>
      <c r="E334" s="117"/>
      <c r="F334" s="117"/>
      <c r="G334" s="117"/>
      <c r="H334" s="117"/>
      <c r="I334" s="117"/>
      <c r="J334" s="117"/>
      <c r="K334" s="117"/>
      <c r="L334" s="117"/>
      <c r="M334" s="117"/>
      <c r="N334" s="117"/>
      <c r="O334" s="118"/>
    </row>
    <row r="335" spans="2:15" x14ac:dyDescent="0.2">
      <c r="B335" s="119"/>
      <c r="C335" s="117"/>
      <c r="D335" s="117"/>
      <c r="E335" s="117"/>
      <c r="F335" s="117"/>
      <c r="G335" s="117"/>
      <c r="H335" s="117"/>
      <c r="I335" s="117"/>
      <c r="J335" s="117"/>
      <c r="K335" s="117"/>
      <c r="L335" s="117"/>
      <c r="M335" s="117"/>
      <c r="N335" s="117"/>
      <c r="O335" s="118"/>
    </row>
    <row r="336" spans="2:15" x14ac:dyDescent="0.2">
      <c r="B336" s="119"/>
      <c r="C336" s="117"/>
      <c r="D336" s="117"/>
      <c r="E336" s="117"/>
      <c r="F336" s="117"/>
      <c r="G336" s="117"/>
      <c r="H336" s="117"/>
      <c r="I336" s="117"/>
      <c r="J336" s="117"/>
      <c r="K336" s="117"/>
      <c r="L336" s="117"/>
      <c r="M336" s="117"/>
      <c r="N336" s="117"/>
      <c r="O336" s="118"/>
    </row>
    <row r="337" spans="2:15" x14ac:dyDescent="0.2">
      <c r="B337" s="119"/>
      <c r="C337" s="117"/>
      <c r="D337" s="117"/>
      <c r="E337" s="117"/>
      <c r="F337" s="117"/>
      <c r="G337" s="117"/>
      <c r="H337" s="117"/>
      <c r="I337" s="117"/>
      <c r="J337" s="117"/>
      <c r="K337" s="117"/>
      <c r="L337" s="117"/>
      <c r="M337" s="117"/>
      <c r="N337" s="117"/>
      <c r="O337" s="118"/>
    </row>
    <row r="338" spans="2:15" x14ac:dyDescent="0.2">
      <c r="B338" s="119"/>
      <c r="C338" s="117"/>
      <c r="D338" s="117"/>
      <c r="E338" s="117"/>
      <c r="F338" s="117"/>
      <c r="G338" s="117"/>
      <c r="H338" s="117"/>
      <c r="I338" s="117"/>
      <c r="J338" s="117"/>
      <c r="K338" s="117"/>
      <c r="L338" s="117"/>
      <c r="M338" s="117"/>
      <c r="N338" s="117"/>
      <c r="O338" s="118"/>
    </row>
    <row r="339" spans="2:15" x14ac:dyDescent="0.2">
      <c r="B339" s="119"/>
      <c r="C339" s="117"/>
      <c r="D339" s="117"/>
      <c r="E339" s="117"/>
      <c r="F339" s="117"/>
      <c r="G339" s="117"/>
      <c r="H339" s="117"/>
      <c r="I339" s="117"/>
      <c r="J339" s="117"/>
      <c r="K339" s="118"/>
      <c r="L339" s="117"/>
      <c r="M339" s="117"/>
      <c r="N339" s="117"/>
      <c r="O339" s="118"/>
    </row>
    <row r="340" spans="2:15" x14ac:dyDescent="0.2">
      <c r="B340" s="119"/>
      <c r="C340" s="117"/>
      <c r="D340" s="117"/>
      <c r="E340" s="117"/>
      <c r="F340" s="117"/>
      <c r="G340" s="117"/>
      <c r="H340" s="117"/>
      <c r="I340" s="117"/>
      <c r="J340" s="117"/>
      <c r="K340" s="117"/>
      <c r="L340" s="117"/>
      <c r="M340" s="117"/>
      <c r="N340" s="117"/>
      <c r="O340" s="118"/>
    </row>
    <row r="341" spans="2:15" x14ac:dyDescent="0.2">
      <c r="B341" s="121"/>
      <c r="C341" s="117"/>
      <c r="D341" s="117"/>
      <c r="E341" s="117"/>
      <c r="F341" s="117"/>
      <c r="G341" s="117"/>
      <c r="H341" s="117"/>
      <c r="I341" s="117"/>
      <c r="J341" s="117"/>
      <c r="K341" s="117"/>
      <c r="L341" s="117"/>
      <c r="M341" s="117"/>
      <c r="N341" s="117"/>
      <c r="O341" s="118"/>
    </row>
    <row r="342" spans="2:15" x14ac:dyDescent="0.2">
      <c r="B342" s="122"/>
      <c r="C342" s="117"/>
      <c r="D342" s="117"/>
      <c r="E342" s="117"/>
      <c r="F342" s="117"/>
      <c r="G342" s="117"/>
      <c r="H342" s="117"/>
      <c r="I342" s="117"/>
      <c r="J342" s="117"/>
      <c r="K342" s="117"/>
      <c r="L342" s="117"/>
      <c r="M342" s="117"/>
      <c r="N342" s="117"/>
      <c r="O342" s="118"/>
    </row>
    <row r="343" spans="2:15" x14ac:dyDescent="0.2">
      <c r="B343" s="119"/>
      <c r="C343" s="117"/>
      <c r="D343" s="117"/>
      <c r="E343" s="117"/>
      <c r="F343" s="117"/>
      <c r="G343" s="117"/>
      <c r="H343" s="117"/>
      <c r="I343" s="117"/>
      <c r="J343" s="117"/>
      <c r="K343" s="117"/>
      <c r="L343" s="117"/>
      <c r="M343" s="117"/>
      <c r="N343" s="117"/>
      <c r="O343" s="118"/>
    </row>
    <row r="344" spans="2:15" x14ac:dyDescent="0.2">
      <c r="B344" s="118"/>
      <c r="C344" s="118"/>
      <c r="D344" s="118"/>
      <c r="E344" s="118"/>
      <c r="F344" s="118"/>
      <c r="G344" s="118"/>
      <c r="H344" s="118"/>
      <c r="I344" s="118"/>
      <c r="J344" s="118"/>
      <c r="K344" s="118"/>
      <c r="L344" s="118"/>
      <c r="M344" s="118"/>
      <c r="N344" s="118"/>
      <c r="O344" s="118"/>
    </row>
    <row r="345" spans="2:15" x14ac:dyDescent="0.2">
      <c r="B345" s="119"/>
      <c r="C345" s="117"/>
      <c r="D345" s="118"/>
      <c r="E345" s="118"/>
      <c r="F345" s="118"/>
      <c r="G345" s="118"/>
      <c r="H345" s="118"/>
      <c r="I345" s="118"/>
      <c r="J345" s="118"/>
      <c r="K345" s="118"/>
      <c r="L345" s="118"/>
      <c r="M345" s="118"/>
      <c r="N345" s="118"/>
      <c r="O345" s="118"/>
    </row>
    <row r="346" spans="2:15" x14ac:dyDescent="0.2">
      <c r="B346" s="119"/>
      <c r="C346" s="123"/>
      <c r="D346" s="118"/>
      <c r="E346" s="118"/>
      <c r="F346" s="118"/>
      <c r="G346" s="118"/>
      <c r="H346" s="118"/>
      <c r="I346" s="118"/>
      <c r="J346" s="118"/>
      <c r="K346" s="118"/>
      <c r="L346" s="118"/>
      <c r="M346" s="118"/>
      <c r="N346" s="118"/>
      <c r="O346" s="118"/>
    </row>
    <row r="347" spans="2:15" x14ac:dyDescent="0.2">
      <c r="B347" s="119"/>
      <c r="C347" s="117"/>
      <c r="D347" s="118"/>
      <c r="E347" s="118"/>
      <c r="F347" s="118"/>
      <c r="G347" s="118"/>
      <c r="H347" s="118"/>
      <c r="I347" s="118"/>
      <c r="J347" s="118"/>
      <c r="K347" s="118"/>
      <c r="L347" s="118"/>
      <c r="M347" s="118"/>
      <c r="N347" s="118"/>
      <c r="O347" s="118"/>
    </row>
    <row r="348" spans="2:15" x14ac:dyDescent="0.2">
      <c r="B348" s="119"/>
      <c r="C348" s="117"/>
      <c r="D348" s="118"/>
      <c r="E348" s="118"/>
      <c r="F348" s="118"/>
      <c r="G348" s="118"/>
      <c r="H348" s="118"/>
      <c r="I348" s="118"/>
      <c r="J348" s="118"/>
      <c r="K348" s="118"/>
      <c r="L348" s="118"/>
      <c r="M348" s="118"/>
      <c r="N348" s="118"/>
      <c r="O348" s="118"/>
    </row>
    <row r="349" spans="2:15" x14ac:dyDescent="0.2">
      <c r="B349" s="119"/>
      <c r="C349" s="117"/>
      <c r="D349" s="118"/>
      <c r="E349" s="118"/>
      <c r="F349" s="118"/>
      <c r="G349" s="118"/>
      <c r="H349" s="118"/>
      <c r="I349" s="118"/>
      <c r="J349" s="118"/>
      <c r="K349" s="118"/>
      <c r="L349" s="118"/>
      <c r="M349" s="118"/>
      <c r="N349" s="118"/>
      <c r="O349" s="118"/>
    </row>
    <row r="350" spans="2:15" x14ac:dyDescent="0.2">
      <c r="B350" s="119"/>
      <c r="C350" s="117"/>
      <c r="D350" s="118"/>
      <c r="E350" s="118"/>
      <c r="F350" s="118"/>
      <c r="G350" s="118"/>
      <c r="H350" s="124"/>
      <c r="I350" s="118"/>
      <c r="J350" s="118"/>
      <c r="K350" s="118"/>
      <c r="L350" s="118"/>
      <c r="M350" s="118"/>
      <c r="N350" s="118"/>
      <c r="O350" s="118"/>
    </row>
    <row r="351" spans="2:15" x14ac:dyDescent="0.2">
      <c r="B351" s="118"/>
      <c r="C351" s="118"/>
      <c r="D351" s="118"/>
      <c r="E351" s="118"/>
      <c r="F351" s="118"/>
      <c r="G351" s="118"/>
      <c r="H351" s="118"/>
      <c r="I351" s="118"/>
      <c r="J351" s="118"/>
      <c r="K351" s="118"/>
      <c r="L351" s="118"/>
      <c r="M351" s="118"/>
      <c r="N351" s="118"/>
      <c r="O351" s="118"/>
    </row>
    <row r="352" spans="2:15" ht="29.25" customHeight="1" x14ac:dyDescent="0.2">
      <c r="B352" s="226"/>
      <c r="C352" s="226"/>
      <c r="D352" s="226"/>
      <c r="E352" s="118"/>
      <c r="F352" s="227"/>
      <c r="G352" s="227"/>
      <c r="H352" s="227"/>
      <c r="I352" s="118"/>
      <c r="J352" s="118"/>
      <c r="K352" s="118"/>
      <c r="L352" s="227"/>
      <c r="M352" s="227"/>
      <c r="N352" s="227"/>
      <c r="O352" s="118"/>
    </row>
    <row r="353" spans="2:15" x14ac:dyDescent="0.2">
      <c r="B353" s="119"/>
      <c r="C353" s="228"/>
      <c r="D353" s="228"/>
      <c r="E353" s="228"/>
      <c r="F353" s="228"/>
      <c r="G353" s="228"/>
      <c r="H353" s="119"/>
      <c r="I353" s="118"/>
      <c r="J353" s="227"/>
      <c r="K353" s="227"/>
      <c r="L353" s="227"/>
      <c r="M353" s="227"/>
      <c r="N353" s="227"/>
      <c r="O353" s="118"/>
    </row>
    <row r="354" spans="2:15" x14ac:dyDescent="0.2">
      <c r="B354" s="119"/>
      <c r="C354" s="120"/>
      <c r="D354" s="120"/>
      <c r="E354" s="120"/>
      <c r="F354" s="120"/>
      <c r="G354" s="120"/>
      <c r="H354" s="120"/>
      <c r="I354" s="120"/>
      <c r="J354" s="120"/>
      <c r="K354" s="120"/>
      <c r="L354" s="120"/>
      <c r="M354" s="120"/>
      <c r="N354" s="120"/>
      <c r="O354" s="118"/>
    </row>
    <row r="355" spans="2:15" x14ac:dyDescent="0.2">
      <c r="B355" s="119"/>
      <c r="C355" s="117"/>
      <c r="D355" s="117"/>
      <c r="E355" s="117"/>
      <c r="F355" s="117"/>
      <c r="G355" s="117"/>
      <c r="H355" s="117"/>
      <c r="I355" s="117"/>
      <c r="J355" s="117"/>
      <c r="K355" s="117"/>
      <c r="L355" s="117"/>
      <c r="M355" s="117"/>
      <c r="N355" s="117"/>
      <c r="O355" s="118"/>
    </row>
    <row r="356" spans="2:15" x14ac:dyDescent="0.2">
      <c r="B356" s="119"/>
      <c r="C356" s="117"/>
      <c r="D356" s="117"/>
      <c r="E356" s="117"/>
      <c r="F356" s="117"/>
      <c r="G356" s="117"/>
      <c r="H356" s="117"/>
      <c r="I356" s="117"/>
      <c r="J356" s="117"/>
      <c r="K356" s="117"/>
      <c r="L356" s="117"/>
      <c r="M356" s="117"/>
      <c r="N356" s="117"/>
      <c r="O356" s="118"/>
    </row>
    <row r="357" spans="2:15" x14ac:dyDescent="0.2">
      <c r="B357" s="119"/>
      <c r="C357" s="117"/>
      <c r="D357" s="117"/>
      <c r="E357" s="117"/>
      <c r="F357" s="117"/>
      <c r="G357" s="117"/>
      <c r="H357" s="117"/>
      <c r="I357" s="117"/>
      <c r="J357" s="117"/>
      <c r="K357" s="117"/>
      <c r="L357" s="117"/>
      <c r="M357" s="117"/>
      <c r="N357" s="117"/>
      <c r="O357" s="118"/>
    </row>
    <row r="358" spans="2:15" x14ac:dyDescent="0.2">
      <c r="B358" s="119"/>
      <c r="C358" s="117"/>
      <c r="D358" s="117"/>
      <c r="E358" s="117"/>
      <c r="F358" s="117"/>
      <c r="G358" s="117"/>
      <c r="H358" s="117"/>
      <c r="I358" s="117"/>
      <c r="J358" s="117"/>
      <c r="K358" s="117"/>
      <c r="L358" s="117"/>
      <c r="M358" s="117"/>
      <c r="N358" s="117"/>
      <c r="O358" s="118"/>
    </row>
    <row r="359" spans="2:15" x14ac:dyDescent="0.2">
      <c r="B359" s="119"/>
      <c r="C359" s="117"/>
      <c r="D359" s="117"/>
      <c r="E359" s="117"/>
      <c r="F359" s="117"/>
      <c r="G359" s="117"/>
      <c r="H359" s="117"/>
      <c r="I359" s="117"/>
      <c r="J359" s="117"/>
      <c r="K359" s="117"/>
      <c r="L359" s="117"/>
      <c r="M359" s="117"/>
      <c r="N359" s="117"/>
      <c r="O359" s="118"/>
    </row>
    <row r="360" spans="2:15" x14ac:dyDescent="0.2">
      <c r="B360" s="119"/>
      <c r="C360" s="117"/>
      <c r="D360" s="117"/>
      <c r="E360" s="117"/>
      <c r="F360" s="117"/>
      <c r="G360" s="117"/>
      <c r="H360" s="117"/>
      <c r="I360" s="117"/>
      <c r="J360" s="117"/>
      <c r="K360" s="117"/>
      <c r="L360" s="117"/>
      <c r="M360" s="117"/>
      <c r="N360" s="117"/>
      <c r="O360" s="118"/>
    </row>
    <row r="361" spans="2:15" x14ac:dyDescent="0.2">
      <c r="B361" s="119"/>
      <c r="C361" s="117"/>
      <c r="D361" s="117"/>
      <c r="E361" s="117"/>
      <c r="F361" s="117"/>
      <c r="G361" s="117"/>
      <c r="H361" s="117"/>
      <c r="I361" s="117"/>
      <c r="J361" s="117"/>
      <c r="K361" s="117"/>
      <c r="L361" s="117"/>
      <c r="M361" s="117"/>
      <c r="N361" s="117"/>
      <c r="O361" s="118"/>
    </row>
    <row r="362" spans="2:15" x14ac:dyDescent="0.2">
      <c r="B362" s="119"/>
      <c r="C362" s="117"/>
      <c r="D362" s="117"/>
      <c r="E362" s="117"/>
      <c r="F362" s="117"/>
      <c r="G362" s="117"/>
      <c r="H362" s="117"/>
      <c r="I362" s="117"/>
      <c r="J362" s="117"/>
      <c r="K362" s="117"/>
      <c r="L362" s="117"/>
      <c r="M362" s="117"/>
      <c r="N362" s="117"/>
      <c r="O362" s="118"/>
    </row>
    <row r="363" spans="2:15" x14ac:dyDescent="0.2">
      <c r="B363" s="119"/>
      <c r="C363" s="117"/>
      <c r="D363" s="117"/>
      <c r="E363" s="117"/>
      <c r="F363" s="117"/>
      <c r="G363" s="117"/>
      <c r="H363" s="117"/>
      <c r="I363" s="117"/>
      <c r="J363" s="117"/>
      <c r="K363" s="117"/>
      <c r="L363" s="117"/>
      <c r="M363" s="117"/>
      <c r="N363" s="117"/>
      <c r="O363" s="118"/>
    </row>
    <row r="364" spans="2:15" x14ac:dyDescent="0.2">
      <c r="B364" s="119"/>
      <c r="C364" s="117"/>
      <c r="D364" s="117"/>
      <c r="E364" s="117"/>
      <c r="F364" s="117"/>
      <c r="G364" s="117"/>
      <c r="H364" s="117"/>
      <c r="I364" s="117"/>
      <c r="J364" s="117"/>
      <c r="K364" s="117"/>
      <c r="L364" s="117"/>
      <c r="M364" s="117"/>
      <c r="N364" s="117"/>
      <c r="O364" s="118"/>
    </row>
    <row r="365" spans="2:15" x14ac:dyDescent="0.2">
      <c r="B365" s="119"/>
      <c r="C365" s="117"/>
      <c r="D365" s="117"/>
      <c r="E365" s="117"/>
      <c r="F365" s="117"/>
      <c r="G365" s="117"/>
      <c r="H365" s="117"/>
      <c r="I365" s="117"/>
      <c r="J365" s="117"/>
      <c r="K365" s="118"/>
      <c r="L365" s="117"/>
      <c r="M365" s="117"/>
      <c r="N365" s="117"/>
      <c r="O365" s="118"/>
    </row>
    <row r="366" spans="2:15" x14ac:dyDescent="0.2">
      <c r="B366" s="119"/>
      <c r="C366" s="117"/>
      <c r="D366" s="117"/>
      <c r="E366" s="117"/>
      <c r="F366" s="117"/>
      <c r="G366" s="117"/>
      <c r="H366" s="117"/>
      <c r="I366" s="117"/>
      <c r="J366" s="117"/>
      <c r="K366" s="117"/>
      <c r="L366" s="117"/>
      <c r="M366" s="117"/>
      <c r="N366" s="117"/>
      <c r="O366" s="118"/>
    </row>
    <row r="367" spans="2:15" x14ac:dyDescent="0.2">
      <c r="B367" s="121"/>
      <c r="C367" s="117"/>
      <c r="D367" s="117"/>
      <c r="E367" s="117"/>
      <c r="F367" s="117"/>
      <c r="G367" s="117"/>
      <c r="H367" s="117"/>
      <c r="I367" s="117"/>
      <c r="J367" s="117"/>
      <c r="K367" s="117"/>
      <c r="L367" s="117"/>
      <c r="M367" s="117"/>
      <c r="N367" s="117"/>
      <c r="O367" s="118"/>
    </row>
    <row r="368" spans="2:15" x14ac:dyDescent="0.2">
      <c r="B368" s="122"/>
      <c r="C368" s="117"/>
      <c r="D368" s="117"/>
      <c r="E368" s="117"/>
      <c r="F368" s="117"/>
      <c r="G368" s="117"/>
      <c r="H368" s="117"/>
      <c r="I368" s="117"/>
      <c r="J368" s="117"/>
      <c r="K368" s="117"/>
      <c r="L368" s="117"/>
      <c r="M368" s="117"/>
      <c r="N368" s="117"/>
      <c r="O368" s="118"/>
    </row>
    <row r="369" spans="2:15" x14ac:dyDescent="0.2">
      <c r="B369" s="119"/>
      <c r="C369" s="117"/>
      <c r="D369" s="117"/>
      <c r="E369" s="117"/>
      <c r="F369" s="117"/>
      <c r="G369" s="117"/>
      <c r="H369" s="117"/>
      <c r="I369" s="117"/>
      <c r="J369" s="117"/>
      <c r="K369" s="117"/>
      <c r="L369" s="117"/>
      <c r="M369" s="117"/>
      <c r="N369" s="117"/>
      <c r="O369" s="118"/>
    </row>
    <row r="370" spans="2:15" x14ac:dyDescent="0.2">
      <c r="B370" s="118"/>
      <c r="C370" s="118"/>
      <c r="D370" s="118"/>
      <c r="E370" s="118"/>
      <c r="F370" s="118"/>
      <c r="G370" s="118"/>
      <c r="H370" s="118"/>
      <c r="I370" s="118"/>
      <c r="J370" s="118"/>
      <c r="K370" s="118"/>
      <c r="L370" s="118"/>
      <c r="M370" s="118"/>
      <c r="N370" s="118"/>
      <c r="O370" s="118"/>
    </row>
    <row r="371" spans="2:15" x14ac:dyDescent="0.2">
      <c r="B371" s="119"/>
      <c r="C371" s="117"/>
      <c r="D371" s="118"/>
      <c r="E371" s="118"/>
      <c r="F371" s="118"/>
      <c r="G371" s="118"/>
      <c r="H371" s="118"/>
      <c r="I371" s="118"/>
      <c r="J371" s="118"/>
      <c r="K371" s="118"/>
      <c r="L371" s="118"/>
      <c r="M371" s="118"/>
      <c r="N371" s="118"/>
      <c r="O371" s="118"/>
    </row>
    <row r="372" spans="2:15" x14ac:dyDescent="0.2">
      <c r="B372" s="119"/>
      <c r="C372" s="123"/>
      <c r="D372" s="118"/>
      <c r="E372" s="118"/>
      <c r="F372" s="118"/>
      <c r="G372" s="118"/>
      <c r="H372" s="118"/>
      <c r="I372" s="118"/>
      <c r="J372" s="118"/>
      <c r="K372" s="118"/>
      <c r="L372" s="118"/>
      <c r="M372" s="118"/>
      <c r="N372" s="118"/>
      <c r="O372" s="118"/>
    </row>
    <row r="373" spans="2:15" x14ac:dyDescent="0.2">
      <c r="B373" s="119"/>
      <c r="C373" s="117"/>
      <c r="D373" s="118"/>
      <c r="E373" s="118"/>
      <c r="F373" s="118"/>
      <c r="G373" s="118"/>
      <c r="H373" s="118"/>
      <c r="I373" s="118"/>
      <c r="J373" s="118"/>
      <c r="K373" s="118"/>
      <c r="L373" s="118"/>
      <c r="M373" s="118"/>
      <c r="N373" s="118"/>
      <c r="O373" s="118"/>
    </row>
    <row r="374" spans="2:15" x14ac:dyDescent="0.2">
      <c r="B374" s="119"/>
      <c r="C374" s="117"/>
      <c r="D374" s="118"/>
      <c r="E374" s="118"/>
      <c r="F374" s="118"/>
      <c r="G374" s="118"/>
      <c r="H374" s="118"/>
      <c r="I374" s="118"/>
      <c r="J374" s="118"/>
      <c r="K374" s="118"/>
      <c r="L374" s="118"/>
      <c r="M374" s="118"/>
      <c r="N374" s="118"/>
      <c r="O374" s="118"/>
    </row>
    <row r="375" spans="2:15" x14ac:dyDescent="0.2">
      <c r="B375" s="119"/>
      <c r="C375" s="117"/>
      <c r="D375" s="118"/>
      <c r="E375" s="118"/>
      <c r="F375" s="118"/>
      <c r="G375" s="118"/>
      <c r="H375" s="118"/>
      <c r="I375" s="118"/>
      <c r="J375" s="118"/>
      <c r="K375" s="118"/>
      <c r="L375" s="118"/>
      <c r="M375" s="118"/>
      <c r="N375" s="118"/>
      <c r="O375" s="118"/>
    </row>
    <row r="376" spans="2:15" x14ac:dyDescent="0.2">
      <c r="B376" s="119"/>
      <c r="C376" s="117"/>
      <c r="D376" s="118"/>
      <c r="E376" s="118"/>
      <c r="F376" s="118"/>
      <c r="G376" s="118"/>
      <c r="H376" s="124"/>
      <c r="I376" s="118"/>
      <c r="J376" s="118"/>
      <c r="K376" s="118"/>
      <c r="L376" s="118"/>
      <c r="M376" s="118"/>
      <c r="N376" s="118"/>
      <c r="O376" s="118"/>
    </row>
    <row r="377" spans="2:15" x14ac:dyDescent="0.2">
      <c r="B377" s="118"/>
      <c r="C377" s="118"/>
      <c r="D377" s="118"/>
      <c r="E377" s="118"/>
      <c r="F377" s="118"/>
      <c r="G377" s="118"/>
      <c r="H377" s="118"/>
      <c r="I377" s="118"/>
      <c r="J377" s="118"/>
      <c r="K377" s="118"/>
      <c r="L377" s="118"/>
      <c r="M377" s="118"/>
      <c r="N377" s="118"/>
      <c r="O377" s="118"/>
    </row>
    <row r="378" spans="2:15" ht="29.25" customHeight="1" x14ac:dyDescent="0.2">
      <c r="B378" s="226"/>
      <c r="C378" s="226"/>
      <c r="D378" s="226"/>
      <c r="E378" s="118"/>
      <c r="F378" s="227"/>
      <c r="G378" s="227"/>
      <c r="H378" s="227"/>
      <c r="I378" s="118"/>
      <c r="J378" s="118"/>
      <c r="K378" s="118"/>
      <c r="L378" s="227"/>
      <c r="M378" s="227"/>
      <c r="N378" s="227"/>
      <c r="O378" s="118"/>
    </row>
    <row r="379" spans="2:15" x14ac:dyDescent="0.2">
      <c r="B379" s="119"/>
      <c r="C379" s="228"/>
      <c r="D379" s="228"/>
      <c r="E379" s="228"/>
      <c r="F379" s="228"/>
      <c r="G379" s="228"/>
      <c r="H379" s="119"/>
      <c r="I379" s="118"/>
      <c r="J379" s="227"/>
      <c r="K379" s="227"/>
      <c r="L379" s="227"/>
      <c r="M379" s="227"/>
      <c r="N379" s="227"/>
      <c r="O379" s="118"/>
    </row>
    <row r="380" spans="2:15" x14ac:dyDescent="0.2">
      <c r="B380" s="119"/>
      <c r="C380" s="120"/>
      <c r="D380" s="120"/>
      <c r="E380" s="120"/>
      <c r="F380" s="120"/>
      <c r="G380" s="120"/>
      <c r="H380" s="120"/>
      <c r="I380" s="120"/>
      <c r="J380" s="120"/>
      <c r="K380" s="120"/>
      <c r="L380" s="120"/>
      <c r="M380" s="120"/>
      <c r="N380" s="120"/>
      <c r="O380" s="118"/>
    </row>
    <row r="381" spans="2:15" x14ac:dyDescent="0.2">
      <c r="B381" s="119"/>
      <c r="C381" s="117"/>
      <c r="D381" s="117"/>
      <c r="E381" s="117"/>
      <c r="F381" s="117"/>
      <c r="G381" s="117"/>
      <c r="H381" s="117"/>
      <c r="I381" s="117"/>
      <c r="J381" s="117"/>
      <c r="K381" s="117"/>
      <c r="L381" s="117"/>
      <c r="M381" s="117"/>
      <c r="N381" s="117"/>
      <c r="O381" s="118"/>
    </row>
    <row r="382" spans="2:15" x14ac:dyDescent="0.2">
      <c r="B382" s="119"/>
      <c r="C382" s="117"/>
      <c r="D382" s="117"/>
      <c r="E382" s="117"/>
      <c r="F382" s="117"/>
      <c r="G382" s="117"/>
      <c r="H382" s="117"/>
      <c r="I382" s="117"/>
      <c r="J382" s="117"/>
      <c r="K382" s="117"/>
      <c r="L382" s="117"/>
      <c r="M382" s="117"/>
      <c r="N382" s="117"/>
      <c r="O382" s="118"/>
    </row>
    <row r="383" spans="2:15" x14ac:dyDescent="0.2">
      <c r="B383" s="119"/>
      <c r="C383" s="117"/>
      <c r="D383" s="117"/>
      <c r="E383" s="117"/>
      <c r="F383" s="117"/>
      <c r="G383" s="117"/>
      <c r="H383" s="117"/>
      <c r="I383" s="117"/>
      <c r="J383" s="117"/>
      <c r="K383" s="117"/>
      <c r="L383" s="117"/>
      <c r="M383" s="117"/>
      <c r="N383" s="117"/>
      <c r="O383" s="118"/>
    </row>
    <row r="384" spans="2:15" x14ac:dyDescent="0.2">
      <c r="B384" s="119"/>
      <c r="C384" s="117"/>
      <c r="D384" s="117"/>
      <c r="E384" s="117"/>
      <c r="F384" s="117"/>
      <c r="G384" s="117"/>
      <c r="H384" s="117"/>
      <c r="I384" s="117"/>
      <c r="J384" s="117"/>
      <c r="K384" s="117"/>
      <c r="L384" s="117"/>
      <c r="M384" s="117"/>
      <c r="N384" s="117"/>
      <c r="O384" s="118"/>
    </row>
    <row r="385" spans="2:15" x14ac:dyDescent="0.2">
      <c r="B385" s="119"/>
      <c r="C385" s="117"/>
      <c r="D385" s="117"/>
      <c r="E385" s="117"/>
      <c r="F385" s="117"/>
      <c r="G385" s="117"/>
      <c r="H385" s="117"/>
      <c r="I385" s="117"/>
      <c r="J385" s="117"/>
      <c r="K385" s="117"/>
      <c r="L385" s="117"/>
      <c r="M385" s="117"/>
      <c r="N385" s="117"/>
      <c r="O385" s="118"/>
    </row>
    <row r="386" spans="2:15" x14ac:dyDescent="0.2">
      <c r="B386" s="119"/>
      <c r="C386" s="117"/>
      <c r="D386" s="117"/>
      <c r="E386" s="117"/>
      <c r="F386" s="117"/>
      <c r="G386" s="117"/>
      <c r="H386" s="117"/>
      <c r="I386" s="117"/>
      <c r="J386" s="117"/>
      <c r="K386" s="117"/>
      <c r="L386" s="117"/>
      <c r="M386" s="117"/>
      <c r="N386" s="117"/>
      <c r="O386" s="118"/>
    </row>
    <row r="387" spans="2:15" x14ac:dyDescent="0.2">
      <c r="B387" s="119"/>
      <c r="C387" s="117"/>
      <c r="D387" s="117"/>
      <c r="E387" s="117"/>
      <c r="F387" s="117"/>
      <c r="G387" s="117"/>
      <c r="H387" s="117"/>
      <c r="I387" s="117"/>
      <c r="J387" s="117"/>
      <c r="K387" s="117"/>
      <c r="L387" s="117"/>
      <c r="M387" s="117"/>
      <c r="N387" s="117"/>
      <c r="O387" s="118"/>
    </row>
    <row r="388" spans="2:15" x14ac:dyDescent="0.2">
      <c r="B388" s="119"/>
      <c r="C388" s="117"/>
      <c r="D388" s="117"/>
      <c r="E388" s="117"/>
      <c r="F388" s="117"/>
      <c r="G388" s="117"/>
      <c r="H388" s="117"/>
      <c r="I388" s="117"/>
      <c r="J388" s="117"/>
      <c r="K388" s="117"/>
      <c r="L388" s="117"/>
      <c r="M388" s="117"/>
      <c r="N388" s="117"/>
      <c r="O388" s="118"/>
    </row>
    <row r="389" spans="2:15" x14ac:dyDescent="0.2">
      <c r="B389" s="119"/>
      <c r="C389" s="117"/>
      <c r="D389" s="117"/>
      <c r="E389" s="117"/>
      <c r="F389" s="117"/>
      <c r="G389" s="117"/>
      <c r="H389" s="117"/>
      <c r="I389" s="117"/>
      <c r="J389" s="117"/>
      <c r="K389" s="117"/>
      <c r="L389" s="117"/>
      <c r="M389" s="117"/>
      <c r="N389" s="117"/>
      <c r="O389" s="118"/>
    </row>
    <row r="390" spans="2:15" x14ac:dyDescent="0.2">
      <c r="B390" s="119"/>
      <c r="C390" s="117"/>
      <c r="D390" s="117"/>
      <c r="E390" s="117"/>
      <c r="F390" s="117"/>
      <c r="G390" s="117"/>
      <c r="H390" s="117"/>
      <c r="I390" s="117"/>
      <c r="J390" s="117"/>
      <c r="K390" s="117"/>
      <c r="L390" s="117"/>
      <c r="M390" s="117"/>
      <c r="N390" s="117"/>
      <c r="O390" s="118"/>
    </row>
    <row r="391" spans="2:15" x14ac:dyDescent="0.2">
      <c r="B391" s="119"/>
      <c r="C391" s="117"/>
      <c r="D391" s="117"/>
      <c r="E391" s="117"/>
      <c r="F391" s="117"/>
      <c r="G391" s="117"/>
      <c r="H391" s="117"/>
      <c r="I391" s="117"/>
      <c r="J391" s="117"/>
      <c r="K391" s="118"/>
      <c r="L391" s="117"/>
      <c r="M391" s="117"/>
      <c r="N391" s="117"/>
      <c r="O391" s="118"/>
    </row>
    <row r="392" spans="2:15" x14ac:dyDescent="0.2">
      <c r="B392" s="119"/>
      <c r="C392" s="117"/>
      <c r="D392" s="117"/>
      <c r="E392" s="117"/>
      <c r="F392" s="117"/>
      <c r="G392" s="117"/>
      <c r="H392" s="117"/>
      <c r="I392" s="117"/>
      <c r="J392" s="117"/>
      <c r="K392" s="117"/>
      <c r="L392" s="117"/>
      <c r="M392" s="117"/>
      <c r="N392" s="117"/>
      <c r="O392" s="118"/>
    </row>
    <row r="393" spans="2:15" x14ac:dyDescent="0.2">
      <c r="B393" s="121"/>
      <c r="C393" s="117"/>
      <c r="D393" s="117"/>
      <c r="E393" s="117"/>
      <c r="F393" s="117"/>
      <c r="G393" s="117"/>
      <c r="H393" s="117"/>
      <c r="I393" s="117"/>
      <c r="J393" s="117"/>
      <c r="K393" s="117"/>
      <c r="L393" s="117"/>
      <c r="M393" s="117"/>
      <c r="N393" s="117"/>
      <c r="O393" s="118"/>
    </row>
    <row r="394" spans="2:15" x14ac:dyDescent="0.2">
      <c r="B394" s="122"/>
      <c r="C394" s="117"/>
      <c r="D394" s="117"/>
      <c r="E394" s="117"/>
      <c r="F394" s="117"/>
      <c r="G394" s="117"/>
      <c r="H394" s="117"/>
      <c r="I394" s="117"/>
      <c r="J394" s="117"/>
      <c r="K394" s="117"/>
      <c r="L394" s="117"/>
      <c r="M394" s="117"/>
      <c r="N394" s="117"/>
      <c r="O394" s="118"/>
    </row>
    <row r="395" spans="2:15" x14ac:dyDescent="0.2">
      <c r="B395" s="119"/>
      <c r="C395" s="117"/>
      <c r="D395" s="117"/>
      <c r="E395" s="117"/>
      <c r="F395" s="117"/>
      <c r="G395" s="117"/>
      <c r="H395" s="117"/>
      <c r="I395" s="117"/>
      <c r="J395" s="117"/>
      <c r="K395" s="117"/>
      <c r="L395" s="117"/>
      <c r="M395" s="117"/>
      <c r="N395" s="117"/>
      <c r="O395" s="118"/>
    </row>
    <row r="396" spans="2:15" x14ac:dyDescent="0.2">
      <c r="B396" s="118"/>
      <c r="C396" s="118"/>
      <c r="D396" s="118"/>
      <c r="E396" s="118"/>
      <c r="F396" s="118"/>
      <c r="G396" s="118"/>
      <c r="H396" s="118"/>
      <c r="I396" s="118"/>
      <c r="J396" s="118"/>
      <c r="K396" s="118"/>
      <c r="L396" s="118"/>
      <c r="M396" s="118"/>
      <c r="N396" s="118"/>
      <c r="O396" s="118"/>
    </row>
    <row r="397" spans="2:15" x14ac:dyDescent="0.2">
      <c r="B397" s="119"/>
      <c r="C397" s="117"/>
      <c r="D397" s="118"/>
      <c r="E397" s="118"/>
      <c r="F397" s="118"/>
      <c r="G397" s="118"/>
      <c r="H397" s="118"/>
      <c r="I397" s="118"/>
      <c r="J397" s="118"/>
      <c r="K397" s="118"/>
      <c r="L397" s="118"/>
      <c r="M397" s="118"/>
      <c r="N397" s="118"/>
      <c r="O397" s="118"/>
    </row>
    <row r="398" spans="2:15" x14ac:dyDescent="0.2">
      <c r="B398" s="119"/>
      <c r="C398" s="123"/>
      <c r="D398" s="118"/>
      <c r="E398" s="118"/>
      <c r="F398" s="118"/>
      <c r="G398" s="118"/>
      <c r="H398" s="118"/>
      <c r="I398" s="118"/>
      <c r="J398" s="118"/>
      <c r="K398" s="118"/>
      <c r="L398" s="118"/>
      <c r="M398" s="118"/>
      <c r="N398" s="118"/>
      <c r="O398" s="118"/>
    </row>
    <row r="399" spans="2:15" x14ac:dyDescent="0.2">
      <c r="B399" s="119"/>
      <c r="C399" s="117"/>
      <c r="D399" s="118"/>
      <c r="E399" s="118"/>
      <c r="F399" s="118"/>
      <c r="G399" s="118"/>
      <c r="H399" s="118"/>
      <c r="I399" s="118"/>
      <c r="J399" s="118"/>
      <c r="K399" s="118"/>
      <c r="L399" s="118"/>
      <c r="M399" s="118"/>
      <c r="N399" s="118"/>
      <c r="O399" s="118"/>
    </row>
    <row r="400" spans="2:15" x14ac:dyDescent="0.2">
      <c r="B400" s="119"/>
      <c r="C400" s="117"/>
      <c r="D400" s="118"/>
      <c r="E400" s="118"/>
      <c r="F400" s="118"/>
      <c r="G400" s="118"/>
      <c r="H400" s="118"/>
      <c r="I400" s="118"/>
      <c r="J400" s="118"/>
      <c r="K400" s="118"/>
      <c r="L400" s="118"/>
      <c r="M400" s="118"/>
      <c r="N400" s="118"/>
      <c r="O400" s="118"/>
    </row>
    <row r="401" spans="2:15" x14ac:dyDescent="0.2">
      <c r="B401" s="119"/>
      <c r="C401" s="117"/>
      <c r="D401" s="118"/>
      <c r="E401" s="118"/>
      <c r="F401" s="118"/>
      <c r="G401" s="118"/>
      <c r="H401" s="118"/>
      <c r="I401" s="118"/>
      <c r="J401" s="118"/>
      <c r="K401" s="118"/>
      <c r="L401" s="118"/>
      <c r="M401" s="118"/>
      <c r="N401" s="118"/>
      <c r="O401" s="118"/>
    </row>
    <row r="402" spans="2:15" x14ac:dyDescent="0.2">
      <c r="B402" s="119"/>
      <c r="C402" s="117"/>
      <c r="D402" s="118"/>
      <c r="E402" s="118"/>
      <c r="F402" s="118"/>
      <c r="G402" s="118"/>
      <c r="H402" s="124"/>
      <c r="I402" s="118"/>
      <c r="J402" s="118"/>
      <c r="K402" s="118"/>
      <c r="L402" s="118"/>
      <c r="M402" s="118"/>
      <c r="N402" s="118"/>
      <c r="O402" s="118"/>
    </row>
    <row r="403" spans="2:15" x14ac:dyDescent="0.2">
      <c r="B403" s="118"/>
      <c r="C403" s="118"/>
      <c r="D403" s="118"/>
      <c r="E403" s="118"/>
      <c r="F403" s="118"/>
      <c r="G403" s="118"/>
      <c r="H403" s="118"/>
      <c r="I403" s="118"/>
      <c r="J403" s="118"/>
      <c r="K403" s="118"/>
      <c r="L403" s="118"/>
      <c r="M403" s="118"/>
      <c r="N403" s="118"/>
      <c r="O403" s="118"/>
    </row>
    <row r="404" spans="2:15" ht="30" customHeight="1" x14ac:dyDescent="0.2">
      <c r="B404" s="226"/>
      <c r="C404" s="226"/>
      <c r="D404" s="226"/>
      <c r="E404" s="118"/>
      <c r="F404" s="227"/>
      <c r="G404" s="227"/>
      <c r="H404" s="227"/>
      <c r="I404" s="118"/>
      <c r="J404" s="118"/>
      <c r="K404" s="118"/>
      <c r="L404" s="227"/>
      <c r="M404" s="227"/>
      <c r="N404" s="227"/>
      <c r="O404" s="118"/>
    </row>
    <row r="405" spans="2:15" x14ac:dyDescent="0.2">
      <c r="B405" s="119"/>
      <c r="C405" s="228"/>
      <c r="D405" s="228"/>
      <c r="E405" s="228"/>
      <c r="F405" s="228"/>
      <c r="G405" s="228"/>
      <c r="H405" s="119"/>
      <c r="I405" s="118"/>
      <c r="J405" s="227"/>
      <c r="K405" s="227"/>
      <c r="L405" s="227"/>
      <c r="M405" s="227"/>
      <c r="N405" s="227"/>
      <c r="O405" s="118"/>
    </row>
    <row r="406" spans="2:15" x14ac:dyDescent="0.2">
      <c r="B406" s="119"/>
      <c r="C406" s="120"/>
      <c r="D406" s="120"/>
      <c r="E406" s="120"/>
      <c r="F406" s="120"/>
      <c r="G406" s="120"/>
      <c r="H406" s="120"/>
      <c r="I406" s="120"/>
      <c r="J406" s="120"/>
      <c r="K406" s="120"/>
      <c r="L406" s="120"/>
      <c r="M406" s="120"/>
      <c r="N406" s="120"/>
      <c r="O406" s="118"/>
    </row>
    <row r="407" spans="2:15" x14ac:dyDescent="0.2">
      <c r="B407" s="119"/>
      <c r="C407" s="117"/>
      <c r="D407" s="117"/>
      <c r="E407" s="117"/>
      <c r="F407" s="117"/>
      <c r="G407" s="117"/>
      <c r="H407" s="117"/>
      <c r="I407" s="117"/>
      <c r="J407" s="117"/>
      <c r="K407" s="117"/>
      <c r="L407" s="117"/>
      <c r="M407" s="117"/>
      <c r="N407" s="117"/>
      <c r="O407" s="118"/>
    </row>
    <row r="408" spans="2:15" x14ac:dyDescent="0.2">
      <c r="B408" s="119"/>
      <c r="C408" s="117"/>
      <c r="D408" s="117"/>
      <c r="E408" s="117"/>
      <c r="F408" s="117"/>
      <c r="G408" s="117"/>
      <c r="H408" s="117"/>
      <c r="I408" s="117"/>
      <c r="J408" s="117"/>
      <c r="K408" s="117"/>
      <c r="L408" s="117"/>
      <c r="M408" s="117"/>
      <c r="N408" s="117"/>
      <c r="O408" s="118"/>
    </row>
    <row r="409" spans="2:15" x14ac:dyDescent="0.2">
      <c r="B409" s="119"/>
      <c r="C409" s="117"/>
      <c r="D409" s="117"/>
      <c r="E409" s="117"/>
      <c r="F409" s="117"/>
      <c r="G409" s="117"/>
      <c r="H409" s="117"/>
      <c r="I409" s="117"/>
      <c r="J409" s="117"/>
      <c r="K409" s="117"/>
      <c r="L409" s="117"/>
      <c r="M409" s="117"/>
      <c r="N409" s="117"/>
      <c r="O409" s="118"/>
    </row>
    <row r="410" spans="2:15" x14ac:dyDescent="0.2">
      <c r="B410" s="119"/>
      <c r="C410" s="117"/>
      <c r="D410" s="117"/>
      <c r="E410" s="117"/>
      <c r="F410" s="117"/>
      <c r="G410" s="117"/>
      <c r="H410" s="117"/>
      <c r="I410" s="117"/>
      <c r="J410" s="117"/>
      <c r="K410" s="117"/>
      <c r="L410" s="117"/>
      <c r="M410" s="117"/>
      <c r="N410" s="117"/>
      <c r="O410" s="118"/>
    </row>
    <row r="411" spans="2:15" x14ac:dyDescent="0.2">
      <c r="B411" s="119"/>
      <c r="C411" s="117"/>
      <c r="D411" s="117"/>
      <c r="E411" s="117"/>
      <c r="F411" s="117"/>
      <c r="G411" s="117"/>
      <c r="H411" s="117"/>
      <c r="I411" s="117"/>
      <c r="J411" s="117"/>
      <c r="K411" s="117"/>
      <c r="L411" s="117"/>
      <c r="M411" s="117"/>
      <c r="N411" s="117"/>
      <c r="O411" s="118"/>
    </row>
    <row r="412" spans="2:15" x14ac:dyDescent="0.2">
      <c r="B412" s="119"/>
      <c r="C412" s="117"/>
      <c r="D412" s="117"/>
      <c r="E412" s="117"/>
      <c r="F412" s="117"/>
      <c r="G412" s="117"/>
      <c r="H412" s="117"/>
      <c r="I412" s="117"/>
      <c r="J412" s="117"/>
      <c r="K412" s="117"/>
      <c r="L412" s="117"/>
      <c r="M412" s="117"/>
      <c r="N412" s="117"/>
      <c r="O412" s="118"/>
    </row>
    <row r="413" spans="2:15" x14ac:dyDescent="0.2">
      <c r="B413" s="119"/>
      <c r="C413" s="117"/>
      <c r="D413" s="117"/>
      <c r="E413" s="117"/>
      <c r="F413" s="117"/>
      <c r="G413" s="117"/>
      <c r="H413" s="117"/>
      <c r="I413" s="117"/>
      <c r="J413" s="117"/>
      <c r="K413" s="117"/>
      <c r="L413" s="117"/>
      <c r="M413" s="117"/>
      <c r="N413" s="117"/>
      <c r="O413" s="118"/>
    </row>
    <row r="414" spans="2:15" x14ac:dyDescent="0.2">
      <c r="B414" s="119"/>
      <c r="C414" s="117"/>
      <c r="D414" s="117"/>
      <c r="E414" s="117"/>
      <c r="F414" s="117"/>
      <c r="G414" s="117"/>
      <c r="H414" s="117"/>
      <c r="I414" s="117"/>
      <c r="J414" s="117"/>
      <c r="K414" s="117"/>
      <c r="L414" s="117"/>
      <c r="M414" s="117"/>
      <c r="N414" s="117"/>
      <c r="O414" s="118"/>
    </row>
    <row r="415" spans="2:15" x14ac:dyDescent="0.2">
      <c r="B415" s="119"/>
      <c r="C415" s="117"/>
      <c r="D415" s="117"/>
      <c r="E415" s="117"/>
      <c r="F415" s="117"/>
      <c r="G415" s="117"/>
      <c r="H415" s="117"/>
      <c r="I415" s="117"/>
      <c r="J415" s="117"/>
      <c r="K415" s="117"/>
      <c r="L415" s="117"/>
      <c r="M415" s="117"/>
      <c r="N415" s="117"/>
      <c r="O415" s="118"/>
    </row>
    <row r="416" spans="2:15" x14ac:dyDescent="0.2">
      <c r="B416" s="119"/>
      <c r="C416" s="117"/>
      <c r="D416" s="117"/>
      <c r="E416" s="117"/>
      <c r="F416" s="117"/>
      <c r="G416" s="117"/>
      <c r="H416" s="117"/>
      <c r="I416" s="117"/>
      <c r="J416" s="117"/>
      <c r="K416" s="117"/>
      <c r="L416" s="117"/>
      <c r="M416" s="117"/>
      <c r="N416" s="117"/>
      <c r="O416" s="118"/>
    </row>
    <row r="417" spans="2:15" x14ac:dyDescent="0.2">
      <c r="B417" s="119"/>
      <c r="C417" s="117"/>
      <c r="D417" s="117"/>
      <c r="E417" s="117"/>
      <c r="F417" s="117"/>
      <c r="G417" s="117"/>
      <c r="H417" s="117"/>
      <c r="I417" s="117"/>
      <c r="J417" s="117"/>
      <c r="K417" s="118"/>
      <c r="L417" s="117"/>
      <c r="M417" s="117"/>
      <c r="N417" s="117"/>
      <c r="O417" s="118"/>
    </row>
    <row r="418" spans="2:15" x14ac:dyDescent="0.2">
      <c r="B418" s="119"/>
      <c r="C418" s="117"/>
      <c r="D418" s="117"/>
      <c r="E418" s="117"/>
      <c r="F418" s="117"/>
      <c r="G418" s="117"/>
      <c r="H418" s="117"/>
      <c r="I418" s="117"/>
      <c r="J418" s="117"/>
      <c r="K418" s="117"/>
      <c r="L418" s="117"/>
      <c r="M418" s="117"/>
      <c r="N418" s="117"/>
      <c r="O418" s="118"/>
    </row>
    <row r="419" spans="2:15" x14ac:dyDescent="0.2">
      <c r="B419" s="121"/>
      <c r="C419" s="117"/>
      <c r="D419" s="117"/>
      <c r="E419" s="117"/>
      <c r="F419" s="117"/>
      <c r="G419" s="117"/>
      <c r="H419" s="117"/>
      <c r="I419" s="117"/>
      <c r="J419" s="117"/>
      <c r="K419" s="117"/>
      <c r="L419" s="117"/>
      <c r="M419" s="117"/>
      <c r="N419" s="117"/>
      <c r="O419" s="118"/>
    </row>
    <row r="420" spans="2:15" x14ac:dyDescent="0.2">
      <c r="B420" s="122"/>
      <c r="C420" s="117"/>
      <c r="D420" s="117"/>
      <c r="E420" s="117"/>
      <c r="F420" s="117"/>
      <c r="G420" s="117"/>
      <c r="H420" s="117"/>
      <c r="I420" s="117"/>
      <c r="J420" s="117"/>
      <c r="K420" s="117"/>
      <c r="L420" s="117"/>
      <c r="M420" s="117"/>
      <c r="N420" s="117"/>
      <c r="O420" s="118"/>
    </row>
    <row r="421" spans="2:15" x14ac:dyDescent="0.2">
      <c r="B421" s="119"/>
      <c r="C421" s="117"/>
      <c r="D421" s="117"/>
      <c r="E421" s="117"/>
      <c r="F421" s="117"/>
      <c r="G421" s="117"/>
      <c r="H421" s="117"/>
      <c r="I421" s="117"/>
      <c r="J421" s="117"/>
      <c r="K421" s="117"/>
      <c r="L421" s="117"/>
      <c r="M421" s="117"/>
      <c r="N421" s="117"/>
      <c r="O421" s="118"/>
    </row>
    <row r="422" spans="2:15" x14ac:dyDescent="0.2">
      <c r="B422" s="118"/>
      <c r="C422" s="118"/>
      <c r="D422" s="118"/>
      <c r="E422" s="118"/>
      <c r="F422" s="118"/>
      <c r="G422" s="118"/>
      <c r="H422" s="118"/>
      <c r="I422" s="118"/>
      <c r="J422" s="118"/>
      <c r="K422" s="118"/>
      <c r="L422" s="118"/>
      <c r="M422" s="118"/>
      <c r="N422" s="118"/>
      <c r="O422" s="118"/>
    </row>
    <row r="423" spans="2:15" x14ac:dyDescent="0.2">
      <c r="B423" s="119"/>
      <c r="C423" s="117"/>
      <c r="D423" s="118"/>
      <c r="E423" s="118"/>
      <c r="F423" s="118"/>
      <c r="G423" s="118"/>
      <c r="H423" s="118"/>
      <c r="I423" s="118"/>
      <c r="J423" s="118"/>
      <c r="K423" s="118"/>
      <c r="L423" s="118"/>
      <c r="M423" s="118"/>
      <c r="N423" s="118"/>
      <c r="O423" s="118"/>
    </row>
    <row r="424" spans="2:15" x14ac:dyDescent="0.2">
      <c r="B424" s="119"/>
      <c r="C424" s="123"/>
      <c r="D424" s="118"/>
      <c r="E424" s="118"/>
      <c r="F424" s="118"/>
      <c r="G424" s="118"/>
      <c r="H424" s="118"/>
      <c r="I424" s="118"/>
      <c r="J424" s="118"/>
      <c r="K424" s="118"/>
      <c r="L424" s="118"/>
      <c r="M424" s="118"/>
      <c r="N424" s="118"/>
      <c r="O424" s="118"/>
    </row>
    <row r="425" spans="2:15" x14ac:dyDescent="0.2">
      <c r="B425" s="119"/>
      <c r="C425" s="117"/>
      <c r="D425" s="118"/>
      <c r="E425" s="118"/>
      <c r="F425" s="118"/>
      <c r="G425" s="118"/>
      <c r="H425" s="118"/>
      <c r="I425" s="118"/>
      <c r="J425" s="118"/>
      <c r="K425" s="118"/>
      <c r="L425" s="118"/>
      <c r="M425" s="118"/>
      <c r="N425" s="118"/>
      <c r="O425" s="118"/>
    </row>
    <row r="426" spans="2:15" x14ac:dyDescent="0.2">
      <c r="B426" s="119"/>
      <c r="C426" s="117"/>
      <c r="D426" s="118"/>
      <c r="E426" s="118"/>
      <c r="F426" s="118"/>
      <c r="G426" s="118"/>
      <c r="H426" s="118"/>
      <c r="I426" s="118"/>
      <c r="J426" s="118"/>
      <c r="K426" s="118"/>
      <c r="L426" s="118"/>
      <c r="M426" s="118"/>
      <c r="N426" s="118"/>
      <c r="O426" s="118"/>
    </row>
    <row r="427" spans="2:15" x14ac:dyDescent="0.2">
      <c r="B427" s="119"/>
      <c r="C427" s="117"/>
      <c r="D427" s="118"/>
      <c r="E427" s="118"/>
      <c r="F427" s="118"/>
      <c r="G427" s="118"/>
      <c r="H427" s="118"/>
      <c r="I427" s="118"/>
      <c r="J427" s="118"/>
      <c r="K427" s="118"/>
      <c r="L427" s="118"/>
      <c r="M427" s="118"/>
      <c r="N427" s="118"/>
      <c r="O427" s="118"/>
    </row>
    <row r="428" spans="2:15" x14ac:dyDescent="0.2">
      <c r="B428" s="119"/>
      <c r="C428" s="117"/>
      <c r="D428" s="118"/>
      <c r="E428" s="118"/>
      <c r="F428" s="118"/>
      <c r="G428" s="118"/>
      <c r="H428" s="124"/>
      <c r="I428" s="118"/>
      <c r="J428" s="118"/>
      <c r="K428" s="118"/>
      <c r="L428" s="118"/>
      <c r="M428" s="118"/>
      <c r="N428" s="118"/>
      <c r="O428" s="118"/>
    </row>
    <row r="429" spans="2:15" x14ac:dyDescent="0.2">
      <c r="B429" s="118"/>
      <c r="C429" s="118"/>
      <c r="D429" s="118"/>
      <c r="E429" s="118"/>
      <c r="F429" s="118"/>
      <c r="G429" s="118"/>
      <c r="H429" s="118"/>
      <c r="I429" s="118"/>
      <c r="J429" s="118"/>
      <c r="K429" s="118"/>
      <c r="L429" s="118"/>
      <c r="M429" s="118"/>
      <c r="N429" s="118"/>
      <c r="O429" s="118"/>
    </row>
    <row r="430" spans="2:15" ht="29.25" customHeight="1" x14ac:dyDescent="0.2">
      <c r="B430" s="226"/>
      <c r="C430" s="226"/>
      <c r="D430" s="226"/>
      <c r="E430" s="118"/>
      <c r="F430" s="227"/>
      <c r="G430" s="227"/>
      <c r="H430" s="227"/>
      <c r="I430" s="118"/>
      <c r="J430" s="118"/>
      <c r="K430" s="118"/>
      <c r="L430" s="227"/>
      <c r="M430" s="227"/>
      <c r="N430" s="227"/>
      <c r="O430" s="118"/>
    </row>
    <row r="431" spans="2:15" x14ac:dyDescent="0.2">
      <c r="B431" s="119"/>
      <c r="C431" s="228"/>
      <c r="D431" s="228"/>
      <c r="E431" s="228"/>
      <c r="F431" s="228"/>
      <c r="G431" s="228"/>
      <c r="H431" s="119"/>
      <c r="I431" s="118"/>
      <c r="J431" s="227"/>
      <c r="K431" s="227"/>
      <c r="L431" s="227"/>
      <c r="M431" s="227"/>
      <c r="N431" s="227"/>
      <c r="O431" s="118"/>
    </row>
    <row r="432" spans="2:15" x14ac:dyDescent="0.2">
      <c r="B432" s="119"/>
      <c r="C432" s="120"/>
      <c r="D432" s="120"/>
      <c r="E432" s="120"/>
      <c r="F432" s="120"/>
      <c r="G432" s="120"/>
      <c r="H432" s="120"/>
      <c r="I432" s="120"/>
      <c r="J432" s="120"/>
      <c r="K432" s="120"/>
      <c r="L432" s="120"/>
      <c r="M432" s="120"/>
      <c r="N432" s="120"/>
      <c r="O432" s="118"/>
    </row>
    <row r="433" spans="2:15" x14ac:dyDescent="0.2">
      <c r="B433" s="119"/>
      <c r="C433" s="117"/>
      <c r="D433" s="117"/>
      <c r="E433" s="117"/>
      <c r="F433" s="117"/>
      <c r="G433" s="117"/>
      <c r="H433" s="117"/>
      <c r="I433" s="117"/>
      <c r="J433" s="117"/>
      <c r="K433" s="117"/>
      <c r="L433" s="117"/>
      <c r="M433" s="117"/>
      <c r="N433" s="117"/>
      <c r="O433" s="118"/>
    </row>
    <row r="434" spans="2:15" x14ac:dyDescent="0.2">
      <c r="B434" s="119"/>
      <c r="C434" s="117"/>
      <c r="D434" s="117"/>
      <c r="E434" s="117"/>
      <c r="F434" s="117"/>
      <c r="G434" s="117"/>
      <c r="H434" s="117"/>
      <c r="I434" s="117"/>
      <c r="J434" s="117"/>
      <c r="K434" s="117"/>
      <c r="L434" s="117"/>
      <c r="M434" s="117"/>
      <c r="N434" s="117"/>
      <c r="O434" s="118"/>
    </row>
    <row r="435" spans="2:15" x14ac:dyDescent="0.2">
      <c r="B435" s="119"/>
      <c r="C435" s="117"/>
      <c r="D435" s="117"/>
      <c r="E435" s="117"/>
      <c r="F435" s="117"/>
      <c r="G435" s="117"/>
      <c r="H435" s="117"/>
      <c r="I435" s="117"/>
      <c r="J435" s="117"/>
      <c r="K435" s="117"/>
      <c r="L435" s="117"/>
      <c r="M435" s="117"/>
      <c r="N435" s="117"/>
      <c r="O435" s="118"/>
    </row>
    <row r="436" spans="2:15" x14ac:dyDescent="0.2">
      <c r="B436" s="119"/>
      <c r="C436" s="117"/>
      <c r="D436" s="117"/>
      <c r="E436" s="117"/>
      <c r="F436" s="117"/>
      <c r="G436" s="117"/>
      <c r="H436" s="117"/>
      <c r="I436" s="117"/>
      <c r="J436" s="117"/>
      <c r="K436" s="117"/>
      <c r="L436" s="117"/>
      <c r="M436" s="117"/>
      <c r="N436" s="117"/>
      <c r="O436" s="118"/>
    </row>
    <row r="437" spans="2:15" x14ac:dyDescent="0.2">
      <c r="B437" s="119"/>
      <c r="C437" s="117"/>
      <c r="D437" s="117"/>
      <c r="E437" s="117"/>
      <c r="F437" s="117"/>
      <c r="G437" s="117"/>
      <c r="H437" s="117"/>
      <c r="I437" s="117"/>
      <c r="J437" s="117"/>
      <c r="K437" s="117"/>
      <c r="L437" s="117"/>
      <c r="M437" s="117"/>
      <c r="N437" s="117"/>
      <c r="O437" s="118"/>
    </row>
    <row r="438" spans="2:15" x14ac:dyDescent="0.2">
      <c r="B438" s="119"/>
      <c r="C438" s="117"/>
      <c r="D438" s="117"/>
      <c r="E438" s="117"/>
      <c r="F438" s="117"/>
      <c r="G438" s="117"/>
      <c r="H438" s="117"/>
      <c r="I438" s="117"/>
      <c r="J438" s="117"/>
      <c r="K438" s="117"/>
      <c r="L438" s="117"/>
      <c r="M438" s="117"/>
      <c r="N438" s="117"/>
      <c r="O438" s="118"/>
    </row>
    <row r="439" spans="2:15" x14ac:dyDescent="0.2">
      <c r="B439" s="119"/>
      <c r="C439" s="117"/>
      <c r="D439" s="117"/>
      <c r="E439" s="117"/>
      <c r="F439" s="117"/>
      <c r="G439" s="117"/>
      <c r="H439" s="117"/>
      <c r="I439" s="117"/>
      <c r="J439" s="117"/>
      <c r="K439" s="117"/>
      <c r="L439" s="117"/>
      <c r="M439" s="117"/>
      <c r="N439" s="117"/>
      <c r="O439" s="118"/>
    </row>
    <row r="440" spans="2:15" x14ac:dyDescent="0.2">
      <c r="B440" s="119"/>
      <c r="C440" s="117"/>
      <c r="D440" s="117"/>
      <c r="E440" s="117"/>
      <c r="F440" s="117"/>
      <c r="G440" s="117"/>
      <c r="H440" s="117"/>
      <c r="I440" s="117"/>
      <c r="J440" s="117"/>
      <c r="K440" s="117"/>
      <c r="L440" s="117"/>
      <c r="M440" s="117"/>
      <c r="N440" s="117"/>
      <c r="O440" s="118"/>
    </row>
    <row r="441" spans="2:15" x14ac:dyDescent="0.2">
      <c r="B441" s="119"/>
      <c r="C441" s="117"/>
      <c r="D441" s="117"/>
      <c r="E441" s="117"/>
      <c r="F441" s="117"/>
      <c r="G441" s="117"/>
      <c r="H441" s="117"/>
      <c r="I441" s="117"/>
      <c r="J441" s="117"/>
      <c r="K441" s="117"/>
      <c r="L441" s="117"/>
      <c r="M441" s="117"/>
      <c r="N441" s="117"/>
      <c r="O441" s="118"/>
    </row>
    <row r="442" spans="2:15" x14ac:dyDescent="0.2">
      <c r="B442" s="119"/>
      <c r="C442" s="117"/>
      <c r="D442" s="117"/>
      <c r="E442" s="117"/>
      <c r="F442" s="117"/>
      <c r="G442" s="117"/>
      <c r="H442" s="117"/>
      <c r="I442" s="117"/>
      <c r="J442" s="117"/>
      <c r="K442" s="117"/>
      <c r="L442" s="117"/>
      <c r="M442" s="117"/>
      <c r="N442" s="117"/>
      <c r="O442" s="118"/>
    </row>
    <row r="443" spans="2:15" x14ac:dyDescent="0.2">
      <c r="B443" s="119"/>
      <c r="C443" s="117"/>
      <c r="D443" s="117"/>
      <c r="E443" s="117"/>
      <c r="F443" s="117"/>
      <c r="G443" s="117"/>
      <c r="H443" s="117"/>
      <c r="I443" s="117"/>
      <c r="J443" s="117"/>
      <c r="K443" s="118"/>
      <c r="L443" s="117"/>
      <c r="M443" s="117"/>
      <c r="N443" s="117"/>
      <c r="O443" s="118"/>
    </row>
    <row r="444" spans="2:15" x14ac:dyDescent="0.2">
      <c r="B444" s="119"/>
      <c r="C444" s="117"/>
      <c r="D444" s="117"/>
      <c r="E444" s="117"/>
      <c r="F444" s="117"/>
      <c r="G444" s="117"/>
      <c r="H444" s="117"/>
      <c r="I444" s="117"/>
      <c r="J444" s="117"/>
      <c r="K444" s="117"/>
      <c r="L444" s="117"/>
      <c r="M444" s="117"/>
      <c r="N444" s="117"/>
      <c r="O444" s="118"/>
    </row>
    <row r="445" spans="2:15" x14ac:dyDescent="0.2">
      <c r="B445" s="121"/>
      <c r="C445" s="117"/>
      <c r="D445" s="117"/>
      <c r="E445" s="117"/>
      <c r="F445" s="117"/>
      <c r="G445" s="117"/>
      <c r="H445" s="117"/>
      <c r="I445" s="117"/>
      <c r="J445" s="117"/>
      <c r="K445" s="117"/>
      <c r="L445" s="117"/>
      <c r="M445" s="117"/>
      <c r="N445" s="117"/>
      <c r="O445" s="118"/>
    </row>
    <row r="446" spans="2:15" x14ac:dyDescent="0.2">
      <c r="B446" s="122"/>
      <c r="C446" s="117"/>
      <c r="D446" s="117"/>
      <c r="E446" s="117"/>
      <c r="F446" s="117"/>
      <c r="G446" s="117"/>
      <c r="H446" s="117"/>
      <c r="I446" s="117"/>
      <c r="J446" s="117"/>
      <c r="K446" s="117"/>
      <c r="L446" s="117"/>
      <c r="M446" s="117"/>
      <c r="N446" s="117"/>
      <c r="O446" s="118"/>
    </row>
    <row r="447" spans="2:15" x14ac:dyDescent="0.2">
      <c r="B447" s="119"/>
      <c r="C447" s="117"/>
      <c r="D447" s="117"/>
      <c r="E447" s="117"/>
      <c r="F447" s="117"/>
      <c r="G447" s="117"/>
      <c r="H447" s="117"/>
      <c r="I447" s="117"/>
      <c r="J447" s="117"/>
      <c r="K447" s="117"/>
      <c r="L447" s="117"/>
      <c r="M447" s="117"/>
      <c r="N447" s="117"/>
      <c r="O447" s="118"/>
    </row>
    <row r="448" spans="2:15" x14ac:dyDescent="0.2">
      <c r="B448" s="118"/>
      <c r="C448" s="118"/>
      <c r="D448" s="118"/>
      <c r="E448" s="118"/>
      <c r="F448" s="118"/>
      <c r="G448" s="118"/>
      <c r="H448" s="118"/>
      <c r="I448" s="118"/>
      <c r="J448" s="118"/>
      <c r="K448" s="118"/>
      <c r="L448" s="118"/>
      <c r="M448" s="118"/>
      <c r="N448" s="118"/>
      <c r="O448" s="118"/>
    </row>
    <row r="449" spans="2:15" x14ac:dyDescent="0.2">
      <c r="B449" s="119"/>
      <c r="C449" s="117"/>
      <c r="D449" s="118"/>
      <c r="E449" s="118"/>
      <c r="F449" s="118"/>
      <c r="G449" s="118"/>
      <c r="H449" s="118"/>
      <c r="I449" s="118"/>
      <c r="J449" s="118"/>
      <c r="K449" s="118"/>
      <c r="L449" s="118"/>
      <c r="M449" s="118"/>
      <c r="N449" s="118"/>
      <c r="O449" s="118"/>
    </row>
    <row r="450" spans="2:15" x14ac:dyDescent="0.2">
      <c r="B450" s="119"/>
      <c r="C450" s="123"/>
      <c r="D450" s="118"/>
      <c r="E450" s="118"/>
      <c r="F450" s="118"/>
      <c r="G450" s="118"/>
      <c r="H450" s="118"/>
      <c r="I450" s="118"/>
      <c r="J450" s="118"/>
      <c r="K450" s="118"/>
      <c r="L450" s="118"/>
      <c r="M450" s="118"/>
      <c r="N450" s="118"/>
      <c r="O450" s="118"/>
    </row>
    <row r="451" spans="2:15" x14ac:dyDescent="0.2">
      <c r="B451" s="119"/>
      <c r="C451" s="117"/>
      <c r="D451" s="118"/>
      <c r="E451" s="118"/>
      <c r="F451" s="118"/>
      <c r="G451" s="118"/>
      <c r="H451" s="118"/>
      <c r="I451" s="118"/>
      <c r="J451" s="118"/>
      <c r="K451" s="118"/>
      <c r="L451" s="118"/>
      <c r="M451" s="118"/>
      <c r="N451" s="118"/>
      <c r="O451" s="118"/>
    </row>
    <row r="452" spans="2:15" x14ac:dyDescent="0.2">
      <c r="B452" s="119"/>
      <c r="C452" s="117"/>
      <c r="D452" s="118"/>
      <c r="E452" s="118"/>
      <c r="F452" s="118"/>
      <c r="G452" s="118"/>
      <c r="H452" s="118"/>
      <c r="I452" s="118"/>
      <c r="J452" s="118"/>
      <c r="K452" s="118"/>
      <c r="L452" s="118"/>
      <c r="M452" s="118"/>
      <c r="N452" s="118"/>
      <c r="O452" s="118"/>
    </row>
    <row r="453" spans="2:15" x14ac:dyDescent="0.2">
      <c r="B453" s="119"/>
      <c r="C453" s="117"/>
      <c r="D453" s="118"/>
      <c r="E453" s="118"/>
      <c r="F453" s="118"/>
      <c r="G453" s="118"/>
      <c r="H453" s="118"/>
      <c r="I453" s="118"/>
      <c r="J453" s="118"/>
      <c r="K453" s="118"/>
      <c r="L453" s="118"/>
      <c r="M453" s="118"/>
      <c r="N453" s="118"/>
      <c r="O453" s="118"/>
    </row>
    <row r="454" spans="2:15" x14ac:dyDescent="0.2">
      <c r="B454" s="119"/>
      <c r="C454" s="117"/>
      <c r="D454" s="118"/>
      <c r="E454" s="118"/>
      <c r="F454" s="118"/>
      <c r="G454" s="118"/>
      <c r="H454" s="124"/>
      <c r="I454" s="118"/>
      <c r="J454" s="118"/>
      <c r="K454" s="118"/>
      <c r="L454" s="118"/>
      <c r="M454" s="118"/>
      <c r="N454" s="118"/>
      <c r="O454" s="118"/>
    </row>
    <row r="455" spans="2:15" x14ac:dyDescent="0.2">
      <c r="B455" s="118"/>
      <c r="C455" s="118"/>
      <c r="D455" s="118"/>
      <c r="E455" s="118"/>
      <c r="F455" s="118"/>
      <c r="G455" s="118"/>
      <c r="H455" s="118"/>
      <c r="I455" s="118"/>
      <c r="J455" s="118"/>
      <c r="K455" s="118"/>
      <c r="L455" s="118"/>
      <c r="M455" s="118"/>
      <c r="N455" s="118"/>
      <c r="O455" s="118"/>
    </row>
    <row r="456" spans="2:15" x14ac:dyDescent="0.2">
      <c r="B456" s="118"/>
      <c r="C456" s="118"/>
      <c r="D456" s="118"/>
      <c r="E456" s="118"/>
      <c r="F456" s="118"/>
      <c r="G456" s="118"/>
      <c r="H456" s="118"/>
      <c r="I456" s="118"/>
      <c r="J456" s="118"/>
      <c r="K456" s="118"/>
      <c r="L456" s="118"/>
      <c r="M456" s="118"/>
      <c r="N456" s="118"/>
      <c r="O456" s="118"/>
    </row>
    <row r="457" spans="2:15" x14ac:dyDescent="0.2">
      <c r="B457" s="118"/>
      <c r="C457" s="118"/>
      <c r="D457" s="118"/>
      <c r="E457" s="118"/>
      <c r="F457" s="118"/>
      <c r="G457" s="118"/>
      <c r="H457" s="118"/>
      <c r="I457" s="118"/>
      <c r="J457" s="118"/>
      <c r="K457" s="118"/>
      <c r="L457" s="118"/>
      <c r="M457" s="118"/>
      <c r="N457" s="118"/>
      <c r="O457" s="118"/>
    </row>
    <row r="458" spans="2:15" x14ac:dyDescent="0.2">
      <c r="B458" s="118"/>
      <c r="C458" s="118"/>
      <c r="D458" s="118"/>
      <c r="E458" s="118"/>
      <c r="F458" s="118"/>
      <c r="G458" s="118"/>
      <c r="H458" s="118"/>
      <c r="I458" s="118"/>
      <c r="J458" s="118"/>
      <c r="K458" s="118"/>
      <c r="L458" s="118"/>
      <c r="M458" s="118"/>
      <c r="N458" s="118"/>
      <c r="O458" s="118"/>
    </row>
  </sheetData>
  <mergeCells count="92">
    <mergeCell ref="B160:D160"/>
    <mergeCell ref="F160:H160"/>
    <mergeCell ref="L160:N161"/>
    <mergeCell ref="C161:G161"/>
    <mergeCell ref="J161:K161"/>
    <mergeCell ref="B138:D138"/>
    <mergeCell ref="F138:H138"/>
    <mergeCell ref="L138:N139"/>
    <mergeCell ref="C139:G139"/>
    <mergeCell ref="J139:K139"/>
    <mergeCell ref="B116:D116"/>
    <mergeCell ref="F116:H116"/>
    <mergeCell ref="L116:N117"/>
    <mergeCell ref="C117:G117"/>
    <mergeCell ref="J117:K117"/>
    <mergeCell ref="B94:D94"/>
    <mergeCell ref="F94:H94"/>
    <mergeCell ref="L94:N95"/>
    <mergeCell ref="C95:G95"/>
    <mergeCell ref="J95:K95"/>
    <mergeCell ref="B72:D72"/>
    <mergeCell ref="F72:H72"/>
    <mergeCell ref="L72:N73"/>
    <mergeCell ref="C73:G73"/>
    <mergeCell ref="J73:K73"/>
    <mergeCell ref="B50:D50"/>
    <mergeCell ref="F50:H50"/>
    <mergeCell ref="L50:N51"/>
    <mergeCell ref="C51:G51"/>
    <mergeCell ref="J51:K51"/>
    <mergeCell ref="B430:D430"/>
    <mergeCell ref="F430:H430"/>
    <mergeCell ref="L430:N431"/>
    <mergeCell ref="C431:G431"/>
    <mergeCell ref="J431:K431"/>
    <mergeCell ref="B404:D404"/>
    <mergeCell ref="F404:H404"/>
    <mergeCell ref="L404:N405"/>
    <mergeCell ref="C405:G405"/>
    <mergeCell ref="J405:K405"/>
    <mergeCell ref="B378:D378"/>
    <mergeCell ref="F378:H378"/>
    <mergeCell ref="L378:N379"/>
    <mergeCell ref="C379:G379"/>
    <mergeCell ref="J379:K379"/>
    <mergeCell ref="B352:D352"/>
    <mergeCell ref="F352:H352"/>
    <mergeCell ref="L352:N353"/>
    <mergeCell ref="C353:G353"/>
    <mergeCell ref="J353:K353"/>
    <mergeCell ref="B326:D326"/>
    <mergeCell ref="F326:H326"/>
    <mergeCell ref="L326:N327"/>
    <mergeCell ref="C327:G327"/>
    <mergeCell ref="J327:K327"/>
    <mergeCell ref="B300:D300"/>
    <mergeCell ref="F300:H300"/>
    <mergeCell ref="L300:N301"/>
    <mergeCell ref="C301:G301"/>
    <mergeCell ref="J301:K301"/>
    <mergeCell ref="B274:D274"/>
    <mergeCell ref="F274:H274"/>
    <mergeCell ref="L274:N275"/>
    <mergeCell ref="C275:G275"/>
    <mergeCell ref="J275:K275"/>
    <mergeCell ref="B248:D248"/>
    <mergeCell ref="F248:H248"/>
    <mergeCell ref="L248:N249"/>
    <mergeCell ref="C249:G249"/>
    <mergeCell ref="J249:K249"/>
    <mergeCell ref="B222:D222"/>
    <mergeCell ref="F222:H222"/>
    <mergeCell ref="L222:N223"/>
    <mergeCell ref="C223:G223"/>
    <mergeCell ref="J223:K223"/>
    <mergeCell ref="B196:D196"/>
    <mergeCell ref="F196:H196"/>
    <mergeCell ref="L196:N197"/>
    <mergeCell ref="C197:G197"/>
    <mergeCell ref="J197:K197"/>
    <mergeCell ref="B28:D28"/>
    <mergeCell ref="F28:H28"/>
    <mergeCell ref="L28:N29"/>
    <mergeCell ref="C29:G29"/>
    <mergeCell ref="J29:K29"/>
    <mergeCell ref="B2:K2"/>
    <mergeCell ref="B6:D6"/>
    <mergeCell ref="F6:H6"/>
    <mergeCell ref="L6:N7"/>
    <mergeCell ref="C7:G7"/>
    <mergeCell ref="J7:K7"/>
    <mergeCell ref="B4:K4"/>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9"/>
  <sheetViews>
    <sheetView workbookViewId="0">
      <selection sqref="A1:D9"/>
    </sheetView>
  </sheetViews>
  <sheetFormatPr defaultRowHeight="15" x14ac:dyDescent="0.25"/>
  <sheetData>
    <row r="1" spans="1:4" x14ac:dyDescent="0.25">
      <c r="A1" s="46"/>
      <c r="B1" s="46"/>
      <c r="C1" s="46"/>
      <c r="D1" s="46"/>
    </row>
    <row r="2" spans="1:4" x14ac:dyDescent="0.25">
      <c r="A2" s="46"/>
      <c r="B2" s="46" t="s">
        <v>10</v>
      </c>
      <c r="C2" s="46"/>
      <c r="D2" s="46"/>
    </row>
    <row r="3" spans="1:4" x14ac:dyDescent="0.25">
      <c r="A3" s="46"/>
      <c r="B3" s="46" t="s">
        <v>11</v>
      </c>
      <c r="C3" s="46"/>
      <c r="D3" s="46"/>
    </row>
    <row r="4" spans="1:4" x14ac:dyDescent="0.25">
      <c r="A4" s="46"/>
      <c r="B4" s="46"/>
      <c r="C4" s="46"/>
      <c r="D4" s="46"/>
    </row>
    <row r="5" spans="1:4" x14ac:dyDescent="0.25">
      <c r="A5" s="46"/>
      <c r="B5" s="46"/>
      <c r="C5" s="46"/>
      <c r="D5" s="46"/>
    </row>
    <row r="6" spans="1:4" x14ac:dyDescent="0.25">
      <c r="A6" s="46"/>
      <c r="B6" s="46"/>
      <c r="C6" s="46" t="s">
        <v>3</v>
      </c>
      <c r="D6" s="46"/>
    </row>
    <row r="7" spans="1:4" x14ac:dyDescent="0.25">
      <c r="A7" s="46"/>
      <c r="B7" s="46"/>
      <c r="C7" s="46" t="s">
        <v>0</v>
      </c>
      <c r="D7" s="46"/>
    </row>
    <row r="8" spans="1:4" x14ac:dyDescent="0.25">
      <c r="A8" s="46"/>
      <c r="B8" s="46"/>
      <c r="C8" s="46"/>
      <c r="D8" s="46"/>
    </row>
    <row r="9" spans="1:4" x14ac:dyDescent="0.25">
      <c r="A9" s="46"/>
      <c r="B9" s="46"/>
      <c r="C9" s="46"/>
      <c r="D9" s="4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Udbetalingsanmodning</vt:lpstr>
      <vt:lpstr>Regnskab</vt:lpstr>
      <vt:lpstr>Ledelsespåtegning</vt:lpstr>
      <vt:lpstr>Kommuner - Timelønsregnskab</vt:lpstr>
      <vt:lpstr>Lister (skal ikke udfyldes)</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Regnskabsskabelon Klima-Lavbund</dc:title>
  <dc:creator>Line Raundahl</dc:creator>
  <cp:lastModifiedBy>Ina Maria Hansson</cp:lastModifiedBy>
  <cp:lastPrinted>2025-09-24T08:38:16Z</cp:lastPrinted>
  <dcterms:created xsi:type="dcterms:W3CDTF">2021-03-11T13:21:37Z</dcterms:created>
  <dcterms:modified xsi:type="dcterms:W3CDTF">2026-07-16T07:24:37Z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c8a79059-7d11-4f83-b1ff-917bba1e1486</vt:lpwstr>
  </property>
</Properties>
</file>